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fa3d48cffe07c00/Dokument OneDrive/Mina webbplatser/VivekasFiffigaMallar/Mallar/"/>
    </mc:Choice>
  </mc:AlternateContent>
  <xr:revisionPtr revIDLastSave="505" documentId="8_{9CC776E6-4117-4545-AF6D-FF93B8AF2D7F}" xr6:coauthVersionLast="47" xr6:coauthVersionMax="47" xr10:uidLastSave="{E4D00D48-AB2F-4505-A475-143DF6DB822A}"/>
  <bookViews>
    <workbookView xWindow="-120" yWindow="-120" windowWidth="29040" windowHeight="15720" activeTab="1" xr2:uid="{00000000-000D-0000-FFFF-FFFF00000000}"/>
  </bookViews>
  <sheets>
    <sheet name="Instruktion" sheetId="4" r:id="rId1"/>
    <sheet name="Schema" sheetId="1" r:id="rId2"/>
    <sheet name="Hjälpblad" sheetId="3" r:id="rId3"/>
    <sheet name="Skollov 2028" sheetId="8" r:id="rId4"/>
    <sheet name="Dataverifiering Lov" sheetId="2" r:id="rId5"/>
    <sheet name="Villk form" sheetId="5" r:id="rId6"/>
  </sheets>
  <definedNames>
    <definedName name="_xlnm._FilterDatabase" localSheetId="2" hidden="1">Hjälpblad!$A$1:$G$367</definedName>
    <definedName name="_xlnm.Print_Titles" localSheetId="2">Hjälpblad!$1:$1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4" i="1" l="1"/>
  <c r="Y68" i="1"/>
  <c r="R68" i="1"/>
  <c r="K68" i="1"/>
  <c r="D68" i="1"/>
  <c r="AA62" i="1"/>
  <c r="T62" i="1"/>
  <c r="M62" i="1"/>
  <c r="F62" i="1"/>
  <c r="AD56" i="1"/>
  <c r="W56" i="1"/>
  <c r="P56" i="1"/>
  <c r="I56" i="1"/>
  <c r="B56" i="1"/>
  <c r="A56" i="1"/>
  <c r="Y50" i="1"/>
  <c r="R50" i="1"/>
  <c r="K50" i="1"/>
  <c r="D50" i="1"/>
  <c r="AB44" i="1"/>
  <c r="U44" i="1"/>
  <c r="N44" i="1"/>
  <c r="G44" i="1"/>
  <c r="AE38" i="1"/>
  <c r="X38" i="1"/>
  <c r="Q38" i="1"/>
  <c r="J38" i="1"/>
  <c r="C38" i="1"/>
  <c r="Z32" i="1"/>
  <c r="S32" i="1"/>
  <c r="L36" i="1" l="1"/>
  <c r="L32" i="1"/>
  <c r="E32" i="1"/>
  <c r="AC26" i="1"/>
  <c r="V26" i="1"/>
  <c r="O26" i="1"/>
  <c r="H26" i="1"/>
  <c r="X20" i="1"/>
  <c r="Q20" i="1"/>
  <c r="J20" i="1"/>
  <c r="C20" i="1"/>
  <c r="AA14" i="1"/>
  <c r="T14" i="1"/>
  <c r="M14" i="1"/>
  <c r="F14" i="1"/>
  <c r="AB8" i="1" l="1"/>
  <c r="AC10" i="1"/>
  <c r="AC11" i="1"/>
  <c r="AC12" i="1"/>
  <c r="U8" i="1"/>
  <c r="N8" i="1"/>
  <c r="G8" i="1"/>
  <c r="AE2" i="1"/>
  <c r="X2" i="1"/>
  <c r="Q2" i="1"/>
  <c r="J2" i="1"/>
  <c r="C2" i="1"/>
  <c r="B61" i="3" l="1"/>
  <c r="C61" i="3"/>
  <c r="I52" i="1"/>
  <c r="A62" i="1"/>
  <c r="A14" i="1" l="1"/>
  <c r="A8" i="1"/>
  <c r="A68" i="1"/>
  <c r="AD64" i="1"/>
  <c r="A32" i="1"/>
  <c r="A34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F54" i="1" l="1"/>
  <c r="AE71" i="1" l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5" i="1"/>
  <c r="A12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R24" i="1"/>
  <c r="A50" i="1" l="1"/>
  <c r="AD72" i="1" l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E54" i="1"/>
  <c r="D54" i="1"/>
  <c r="C54" i="1"/>
  <c r="B54" i="1"/>
  <c r="A54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K36" i="1"/>
  <c r="J36" i="1"/>
  <c r="I36" i="1"/>
  <c r="H36" i="1"/>
  <c r="G36" i="1"/>
  <c r="F36" i="1"/>
  <c r="E36" i="1"/>
  <c r="D36" i="1"/>
  <c r="C36" i="1"/>
  <c r="B36" i="1"/>
  <c r="A36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AD24" i="1"/>
  <c r="AC24" i="1"/>
  <c r="AB24" i="1"/>
  <c r="AA24" i="1"/>
  <c r="Z24" i="1"/>
  <c r="Y24" i="1"/>
  <c r="X24" i="1"/>
  <c r="W24" i="1"/>
  <c r="V24" i="1"/>
  <c r="U24" i="1"/>
  <c r="T24" i="1"/>
  <c r="S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E72" i="1"/>
  <c r="A26" i="1"/>
  <c r="A2" i="1" l="1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B72" i="3"/>
  <c r="C72" i="3"/>
  <c r="B73" i="3"/>
  <c r="C73" i="3"/>
  <c r="B74" i="3"/>
  <c r="C74" i="3"/>
  <c r="B75" i="3"/>
  <c r="C75" i="3"/>
  <c r="B76" i="3"/>
  <c r="C76" i="3"/>
  <c r="B77" i="3"/>
  <c r="C77" i="3"/>
  <c r="B78" i="3"/>
  <c r="C78" i="3"/>
  <c r="B79" i="3"/>
  <c r="C79" i="3"/>
  <c r="B80" i="3"/>
  <c r="C80" i="3"/>
  <c r="B81" i="3"/>
  <c r="C81" i="3"/>
  <c r="B82" i="3"/>
  <c r="C82" i="3"/>
  <c r="B83" i="3"/>
  <c r="C83" i="3"/>
  <c r="B84" i="3"/>
  <c r="C84" i="3"/>
  <c r="B85" i="3"/>
  <c r="C85" i="3"/>
  <c r="B86" i="3"/>
  <c r="C86" i="3"/>
  <c r="B87" i="3"/>
  <c r="C87" i="3"/>
  <c r="B88" i="3"/>
  <c r="C88" i="3"/>
  <c r="B89" i="3"/>
  <c r="C89" i="3"/>
  <c r="B90" i="3"/>
  <c r="C90" i="3"/>
  <c r="B91" i="3"/>
  <c r="C91" i="3"/>
  <c r="B92" i="3"/>
  <c r="C92" i="3"/>
  <c r="B93" i="3"/>
  <c r="C93" i="3"/>
  <c r="B94" i="3"/>
  <c r="C94" i="3"/>
  <c r="B95" i="3"/>
  <c r="C95" i="3"/>
  <c r="B96" i="3"/>
  <c r="C96" i="3"/>
  <c r="B97" i="3"/>
  <c r="C97" i="3"/>
  <c r="B98" i="3"/>
  <c r="C98" i="3"/>
  <c r="B99" i="3"/>
  <c r="C99" i="3"/>
  <c r="B100" i="3"/>
  <c r="C100" i="3"/>
  <c r="B101" i="3"/>
  <c r="C101" i="3"/>
  <c r="B102" i="3"/>
  <c r="C102" i="3"/>
  <c r="B103" i="3"/>
  <c r="C103" i="3"/>
  <c r="B104" i="3"/>
  <c r="C104" i="3"/>
  <c r="B105" i="3"/>
  <c r="C105" i="3"/>
  <c r="B106" i="3"/>
  <c r="C106" i="3"/>
  <c r="B107" i="3"/>
  <c r="C107" i="3"/>
  <c r="B108" i="3"/>
  <c r="C108" i="3"/>
  <c r="B109" i="3"/>
  <c r="C109" i="3"/>
  <c r="B110" i="3"/>
  <c r="C110" i="3"/>
  <c r="B111" i="3"/>
  <c r="C111" i="3"/>
  <c r="B112" i="3"/>
  <c r="C112" i="3"/>
  <c r="B113" i="3"/>
  <c r="C113" i="3"/>
  <c r="B114" i="3"/>
  <c r="C114" i="3"/>
  <c r="B115" i="3"/>
  <c r="C115" i="3"/>
  <c r="B116" i="3"/>
  <c r="C116" i="3"/>
  <c r="B117" i="3"/>
  <c r="C117" i="3"/>
  <c r="B118" i="3"/>
  <c r="C118" i="3"/>
  <c r="B119" i="3"/>
  <c r="C119" i="3"/>
  <c r="B120" i="3"/>
  <c r="C120" i="3"/>
  <c r="B121" i="3"/>
  <c r="C121" i="3"/>
  <c r="B122" i="3"/>
  <c r="C122" i="3"/>
  <c r="B123" i="3"/>
  <c r="C123" i="3"/>
  <c r="B124" i="3"/>
  <c r="C124" i="3"/>
  <c r="B125" i="3"/>
  <c r="C125" i="3"/>
  <c r="B126" i="3"/>
  <c r="C126" i="3"/>
  <c r="B127" i="3"/>
  <c r="C127" i="3"/>
  <c r="B128" i="3"/>
  <c r="C128" i="3"/>
  <c r="B129" i="3"/>
  <c r="C129" i="3"/>
  <c r="B130" i="3"/>
  <c r="C130" i="3"/>
  <c r="B131" i="3"/>
  <c r="C131" i="3"/>
  <c r="B132" i="3"/>
  <c r="C132" i="3"/>
  <c r="B133" i="3"/>
  <c r="C133" i="3"/>
  <c r="B134" i="3"/>
  <c r="C134" i="3"/>
  <c r="B135" i="3"/>
  <c r="C135" i="3"/>
  <c r="B136" i="3"/>
  <c r="C136" i="3"/>
  <c r="B137" i="3"/>
  <c r="C137" i="3"/>
  <c r="B138" i="3"/>
  <c r="C138" i="3"/>
  <c r="B139" i="3"/>
  <c r="C139" i="3"/>
  <c r="B140" i="3"/>
  <c r="C140" i="3"/>
  <c r="B141" i="3"/>
  <c r="C141" i="3"/>
  <c r="B142" i="3"/>
  <c r="C142" i="3"/>
  <c r="B143" i="3"/>
  <c r="C143" i="3"/>
  <c r="B144" i="3"/>
  <c r="C144" i="3"/>
  <c r="B145" i="3"/>
  <c r="C145" i="3"/>
  <c r="B146" i="3"/>
  <c r="C146" i="3"/>
  <c r="B147" i="3"/>
  <c r="C147" i="3"/>
  <c r="B148" i="3"/>
  <c r="C148" i="3"/>
  <c r="B149" i="3"/>
  <c r="C149" i="3"/>
  <c r="B150" i="3"/>
  <c r="C150" i="3"/>
  <c r="B151" i="3"/>
  <c r="C151" i="3"/>
  <c r="B152" i="3"/>
  <c r="C152" i="3"/>
  <c r="B153" i="3"/>
  <c r="C153" i="3"/>
  <c r="B154" i="3"/>
  <c r="C154" i="3"/>
  <c r="B155" i="3"/>
  <c r="C155" i="3"/>
  <c r="B156" i="3"/>
  <c r="C156" i="3"/>
  <c r="B157" i="3"/>
  <c r="C157" i="3"/>
  <c r="B158" i="3"/>
  <c r="C158" i="3"/>
  <c r="B159" i="3"/>
  <c r="C159" i="3"/>
  <c r="B160" i="3"/>
  <c r="C160" i="3"/>
  <c r="B161" i="3"/>
  <c r="C161" i="3"/>
  <c r="B162" i="3"/>
  <c r="C162" i="3"/>
  <c r="B163" i="3"/>
  <c r="C163" i="3"/>
  <c r="B164" i="3"/>
  <c r="C164" i="3"/>
  <c r="B165" i="3"/>
  <c r="C165" i="3"/>
  <c r="B166" i="3"/>
  <c r="C166" i="3"/>
  <c r="B167" i="3"/>
  <c r="C167" i="3"/>
  <c r="B168" i="3"/>
  <c r="C168" i="3"/>
  <c r="B169" i="3"/>
  <c r="C169" i="3"/>
  <c r="B170" i="3"/>
  <c r="C170" i="3"/>
  <c r="B171" i="3"/>
  <c r="C171" i="3"/>
  <c r="B172" i="3"/>
  <c r="C172" i="3"/>
  <c r="B173" i="3"/>
  <c r="C173" i="3"/>
  <c r="B174" i="3"/>
  <c r="C174" i="3"/>
  <c r="B175" i="3"/>
  <c r="C175" i="3"/>
  <c r="B176" i="3"/>
  <c r="C176" i="3"/>
  <c r="B177" i="3"/>
  <c r="C177" i="3"/>
  <c r="B178" i="3"/>
  <c r="C178" i="3"/>
  <c r="B179" i="3"/>
  <c r="C179" i="3"/>
  <c r="B180" i="3"/>
  <c r="C180" i="3"/>
  <c r="B181" i="3"/>
  <c r="C181" i="3"/>
  <c r="B182" i="3"/>
  <c r="C182" i="3"/>
  <c r="B183" i="3"/>
  <c r="C183" i="3"/>
  <c r="B184" i="3"/>
  <c r="C184" i="3"/>
  <c r="B185" i="3"/>
  <c r="C185" i="3"/>
  <c r="B186" i="3"/>
  <c r="C186" i="3"/>
  <c r="B187" i="3"/>
  <c r="C187" i="3"/>
  <c r="B188" i="3"/>
  <c r="C188" i="3"/>
  <c r="B189" i="3"/>
  <c r="C189" i="3"/>
  <c r="B190" i="3"/>
  <c r="C190" i="3"/>
  <c r="B191" i="3"/>
  <c r="C191" i="3"/>
  <c r="B192" i="3"/>
  <c r="C192" i="3"/>
  <c r="B193" i="3"/>
  <c r="C193" i="3"/>
  <c r="B194" i="3"/>
  <c r="C194" i="3"/>
  <c r="B195" i="3"/>
  <c r="C195" i="3"/>
  <c r="B196" i="3"/>
  <c r="C196" i="3"/>
  <c r="B197" i="3"/>
  <c r="C197" i="3"/>
  <c r="B198" i="3"/>
  <c r="C198" i="3"/>
  <c r="B199" i="3"/>
  <c r="C199" i="3"/>
  <c r="B200" i="3"/>
  <c r="C200" i="3"/>
  <c r="B201" i="3"/>
  <c r="C201" i="3"/>
  <c r="B202" i="3"/>
  <c r="C202" i="3"/>
  <c r="B203" i="3"/>
  <c r="C203" i="3"/>
  <c r="B204" i="3"/>
  <c r="C204" i="3"/>
  <c r="B205" i="3"/>
  <c r="C205" i="3"/>
  <c r="B206" i="3"/>
  <c r="C206" i="3"/>
  <c r="B207" i="3"/>
  <c r="C207" i="3"/>
  <c r="B208" i="3"/>
  <c r="C208" i="3"/>
  <c r="B209" i="3"/>
  <c r="C209" i="3"/>
  <c r="B210" i="3"/>
  <c r="C210" i="3"/>
  <c r="B211" i="3"/>
  <c r="C211" i="3"/>
  <c r="B212" i="3"/>
  <c r="C212" i="3"/>
  <c r="B213" i="3"/>
  <c r="C213" i="3"/>
  <c r="B214" i="3"/>
  <c r="C214" i="3"/>
  <c r="B215" i="3"/>
  <c r="C215" i="3"/>
  <c r="B216" i="3"/>
  <c r="C216" i="3"/>
  <c r="B217" i="3"/>
  <c r="C217" i="3"/>
  <c r="B218" i="3"/>
  <c r="C218" i="3"/>
  <c r="B219" i="3"/>
  <c r="C219" i="3"/>
  <c r="B220" i="3"/>
  <c r="C220" i="3"/>
  <c r="B221" i="3"/>
  <c r="C221" i="3"/>
  <c r="B222" i="3"/>
  <c r="C222" i="3"/>
  <c r="B223" i="3"/>
  <c r="C223" i="3"/>
  <c r="B224" i="3"/>
  <c r="C224" i="3"/>
  <c r="B225" i="3"/>
  <c r="C225" i="3"/>
  <c r="B226" i="3"/>
  <c r="C226" i="3"/>
  <c r="B227" i="3"/>
  <c r="C227" i="3"/>
  <c r="B228" i="3"/>
  <c r="C228" i="3"/>
  <c r="B229" i="3"/>
  <c r="C229" i="3"/>
  <c r="B230" i="3"/>
  <c r="C230" i="3"/>
  <c r="B231" i="3"/>
  <c r="C231" i="3"/>
  <c r="B232" i="3"/>
  <c r="C232" i="3"/>
  <c r="B233" i="3"/>
  <c r="C233" i="3"/>
  <c r="B234" i="3"/>
  <c r="C234" i="3"/>
  <c r="B235" i="3"/>
  <c r="C235" i="3"/>
  <c r="B236" i="3"/>
  <c r="C236" i="3"/>
  <c r="B237" i="3"/>
  <c r="C237" i="3"/>
  <c r="B238" i="3"/>
  <c r="C238" i="3"/>
  <c r="B239" i="3"/>
  <c r="C239" i="3"/>
  <c r="B240" i="3"/>
  <c r="C240" i="3"/>
  <c r="B241" i="3"/>
  <c r="C241" i="3"/>
  <c r="B242" i="3"/>
  <c r="C242" i="3"/>
  <c r="B243" i="3"/>
  <c r="C243" i="3"/>
  <c r="B244" i="3"/>
  <c r="C244" i="3"/>
  <c r="B245" i="3"/>
  <c r="C245" i="3"/>
  <c r="B246" i="3"/>
  <c r="C246" i="3"/>
  <c r="B247" i="3"/>
  <c r="C247" i="3"/>
  <c r="B248" i="3"/>
  <c r="C248" i="3"/>
  <c r="B249" i="3"/>
  <c r="C249" i="3"/>
  <c r="B250" i="3"/>
  <c r="C250" i="3"/>
  <c r="B251" i="3"/>
  <c r="C251" i="3"/>
  <c r="B252" i="3"/>
  <c r="C252" i="3"/>
  <c r="B253" i="3"/>
  <c r="C253" i="3"/>
  <c r="B254" i="3"/>
  <c r="C254" i="3"/>
  <c r="B255" i="3"/>
  <c r="C255" i="3"/>
  <c r="B256" i="3"/>
  <c r="C256" i="3"/>
  <c r="B257" i="3"/>
  <c r="C257" i="3"/>
  <c r="B258" i="3"/>
  <c r="C258" i="3"/>
  <c r="B259" i="3"/>
  <c r="C259" i="3"/>
  <c r="B260" i="3"/>
  <c r="C260" i="3"/>
  <c r="B261" i="3"/>
  <c r="C261" i="3"/>
  <c r="B262" i="3"/>
  <c r="C262" i="3"/>
  <c r="B263" i="3"/>
  <c r="C263" i="3"/>
  <c r="B264" i="3"/>
  <c r="C264" i="3"/>
  <c r="B265" i="3"/>
  <c r="C265" i="3"/>
  <c r="B266" i="3"/>
  <c r="C266" i="3"/>
  <c r="B267" i="3"/>
  <c r="C267" i="3"/>
  <c r="B268" i="3"/>
  <c r="C268" i="3"/>
  <c r="B269" i="3"/>
  <c r="C269" i="3"/>
  <c r="B270" i="3"/>
  <c r="C270" i="3"/>
  <c r="B271" i="3"/>
  <c r="C271" i="3"/>
  <c r="B272" i="3"/>
  <c r="C272" i="3"/>
  <c r="B273" i="3"/>
  <c r="C273" i="3"/>
  <c r="B274" i="3"/>
  <c r="C274" i="3"/>
  <c r="B275" i="3"/>
  <c r="C275" i="3"/>
  <c r="B276" i="3"/>
  <c r="C276" i="3"/>
  <c r="B277" i="3"/>
  <c r="C277" i="3"/>
  <c r="B278" i="3"/>
  <c r="C278" i="3"/>
  <c r="B279" i="3"/>
  <c r="C279" i="3"/>
  <c r="B280" i="3"/>
  <c r="C280" i="3"/>
  <c r="B281" i="3"/>
  <c r="C281" i="3"/>
  <c r="B282" i="3"/>
  <c r="C282" i="3"/>
  <c r="B283" i="3"/>
  <c r="C283" i="3"/>
  <c r="B284" i="3"/>
  <c r="C284" i="3"/>
  <c r="B285" i="3"/>
  <c r="C285" i="3"/>
  <c r="B286" i="3"/>
  <c r="C286" i="3"/>
  <c r="B287" i="3"/>
  <c r="C287" i="3"/>
  <c r="B288" i="3"/>
  <c r="C288" i="3"/>
  <c r="B289" i="3"/>
  <c r="C289" i="3"/>
  <c r="B290" i="3"/>
  <c r="C290" i="3"/>
  <c r="B291" i="3"/>
  <c r="C291" i="3"/>
  <c r="B292" i="3"/>
  <c r="C292" i="3"/>
  <c r="B293" i="3"/>
  <c r="C293" i="3"/>
  <c r="B294" i="3"/>
  <c r="C294" i="3"/>
  <c r="B295" i="3"/>
  <c r="C295" i="3"/>
  <c r="B296" i="3"/>
  <c r="C296" i="3"/>
  <c r="B297" i="3"/>
  <c r="C297" i="3"/>
  <c r="B298" i="3"/>
  <c r="C298" i="3"/>
  <c r="B299" i="3"/>
  <c r="C299" i="3"/>
  <c r="B300" i="3"/>
  <c r="C300" i="3"/>
  <c r="B301" i="3"/>
  <c r="C301" i="3"/>
  <c r="B302" i="3"/>
  <c r="C302" i="3"/>
  <c r="B303" i="3"/>
  <c r="C303" i="3"/>
  <c r="B304" i="3"/>
  <c r="C304" i="3"/>
  <c r="B305" i="3"/>
  <c r="C305" i="3"/>
  <c r="B306" i="3"/>
  <c r="C306" i="3"/>
  <c r="B307" i="3"/>
  <c r="C307" i="3"/>
  <c r="B308" i="3"/>
  <c r="C308" i="3"/>
  <c r="B309" i="3"/>
  <c r="C309" i="3"/>
  <c r="B310" i="3"/>
  <c r="C310" i="3"/>
  <c r="B311" i="3"/>
  <c r="C311" i="3"/>
  <c r="B312" i="3"/>
  <c r="C312" i="3"/>
  <c r="B313" i="3"/>
  <c r="C313" i="3"/>
  <c r="B314" i="3"/>
  <c r="C314" i="3"/>
  <c r="B315" i="3"/>
  <c r="C315" i="3"/>
  <c r="B316" i="3"/>
  <c r="C316" i="3"/>
  <c r="B317" i="3"/>
  <c r="C317" i="3"/>
  <c r="B318" i="3"/>
  <c r="C318" i="3"/>
  <c r="B319" i="3"/>
  <c r="C319" i="3"/>
  <c r="B320" i="3"/>
  <c r="C320" i="3"/>
  <c r="B321" i="3"/>
  <c r="C321" i="3"/>
  <c r="B322" i="3"/>
  <c r="C322" i="3"/>
  <c r="B323" i="3"/>
  <c r="C323" i="3"/>
  <c r="B324" i="3"/>
  <c r="C324" i="3"/>
  <c r="B325" i="3"/>
  <c r="C325" i="3"/>
  <c r="B326" i="3"/>
  <c r="C326" i="3"/>
  <c r="B327" i="3"/>
  <c r="C327" i="3"/>
  <c r="B328" i="3"/>
  <c r="C328" i="3"/>
  <c r="B329" i="3"/>
  <c r="C329" i="3"/>
  <c r="B330" i="3"/>
  <c r="C330" i="3"/>
  <c r="B331" i="3"/>
  <c r="C331" i="3"/>
  <c r="B332" i="3"/>
  <c r="C332" i="3"/>
  <c r="B333" i="3"/>
  <c r="C333" i="3"/>
  <c r="B334" i="3"/>
  <c r="C334" i="3"/>
  <c r="B335" i="3"/>
  <c r="C335" i="3"/>
  <c r="B336" i="3"/>
  <c r="C336" i="3"/>
  <c r="B337" i="3"/>
  <c r="C337" i="3"/>
  <c r="B338" i="3"/>
  <c r="C338" i="3"/>
  <c r="B339" i="3"/>
  <c r="C339" i="3"/>
  <c r="B340" i="3"/>
  <c r="C340" i="3"/>
  <c r="B341" i="3"/>
  <c r="C341" i="3"/>
  <c r="B342" i="3"/>
  <c r="C342" i="3"/>
  <c r="B343" i="3"/>
  <c r="C343" i="3"/>
  <c r="B344" i="3"/>
  <c r="C344" i="3"/>
  <c r="B345" i="3"/>
  <c r="C345" i="3"/>
  <c r="B346" i="3"/>
  <c r="C346" i="3"/>
  <c r="B347" i="3"/>
  <c r="C347" i="3"/>
  <c r="B348" i="3"/>
  <c r="C348" i="3"/>
  <c r="B349" i="3"/>
  <c r="C349" i="3"/>
  <c r="B350" i="3"/>
  <c r="C350" i="3"/>
  <c r="B351" i="3"/>
  <c r="C351" i="3"/>
  <c r="B352" i="3"/>
  <c r="C352" i="3"/>
  <c r="B353" i="3"/>
  <c r="C353" i="3"/>
  <c r="B354" i="3"/>
  <c r="C354" i="3"/>
  <c r="B355" i="3"/>
  <c r="C355" i="3"/>
  <c r="B356" i="3"/>
  <c r="C356" i="3"/>
  <c r="B357" i="3"/>
  <c r="C357" i="3"/>
  <c r="B358" i="3"/>
  <c r="C358" i="3"/>
  <c r="B359" i="3"/>
  <c r="C359" i="3"/>
  <c r="B360" i="3"/>
  <c r="C360" i="3"/>
  <c r="B361" i="3"/>
  <c r="C361" i="3"/>
  <c r="B362" i="3"/>
  <c r="C362" i="3"/>
  <c r="B363" i="3"/>
  <c r="C363" i="3"/>
  <c r="B364" i="3"/>
  <c r="C364" i="3"/>
  <c r="B365" i="3"/>
  <c r="C365" i="3"/>
  <c r="B366" i="3"/>
  <c r="C366" i="3"/>
  <c r="B367" i="3"/>
  <c r="C367" i="3"/>
  <c r="A16" i="1"/>
  <c r="AE70" i="1"/>
  <c r="A38" i="1" l="1"/>
  <c r="P16" i="1" l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E58" i="1" l="1"/>
  <c r="AE46" i="1" l="1"/>
  <c r="AD46" i="1"/>
  <c r="AC46" i="1"/>
  <c r="C4" i="3" l="1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S10" i="1" l="1"/>
  <c r="T10" i="1"/>
  <c r="U10" i="1"/>
  <c r="V10" i="1"/>
  <c r="W10" i="1"/>
  <c r="X10" i="1"/>
  <c r="Y10" i="1"/>
  <c r="Z10" i="1"/>
  <c r="AA10" i="1"/>
  <c r="C3" i="3"/>
  <c r="C2" i="3"/>
  <c r="A20" i="1" l="1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2" i="3"/>
  <c r="C4" i="1" l="1"/>
  <c r="AD70" i="1" l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H52" i="1"/>
  <c r="G52" i="1"/>
  <c r="F52" i="1"/>
  <c r="E52" i="1"/>
  <c r="D52" i="1"/>
  <c r="C52" i="1"/>
  <c r="B52" i="1"/>
  <c r="A52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AD34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B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B4" i="1" l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4" i="1"/>
</calcChain>
</file>

<file path=xl/sharedStrings.xml><?xml version="1.0" encoding="utf-8"?>
<sst xmlns="http://schemas.openxmlformats.org/spreadsheetml/2006/main" count="229" uniqueCount="93">
  <si>
    <t xml:space="preserve">Maj </t>
  </si>
  <si>
    <t>September</t>
  </si>
  <si>
    <t>November</t>
  </si>
  <si>
    <t>December</t>
  </si>
  <si>
    <t>April</t>
  </si>
  <si>
    <t>Oktober</t>
  </si>
  <si>
    <t>Augusti</t>
  </si>
  <si>
    <t>Juli</t>
  </si>
  <si>
    <t>Juni</t>
  </si>
  <si>
    <t>Januari</t>
  </si>
  <si>
    <t>Mars</t>
  </si>
  <si>
    <t>Februari</t>
  </si>
  <si>
    <t>Jullov</t>
  </si>
  <si>
    <t>Övrigt</t>
  </si>
  <si>
    <t>Datum</t>
  </si>
  <si>
    <t>Vecka nr</t>
  </si>
  <si>
    <t>Veckodag</t>
  </si>
  <si>
    <t>Nyårsdagen</t>
  </si>
  <si>
    <t>Trettondedag jul</t>
  </si>
  <si>
    <t>Långfredagen</t>
  </si>
  <si>
    <t>Annandag påsk</t>
  </si>
  <si>
    <t>Första maj</t>
  </si>
  <si>
    <t>Kristi himmelfärdsdag</t>
  </si>
  <si>
    <t>Sveriges nationaldag</t>
  </si>
  <si>
    <t>Midsommarafton</t>
  </si>
  <si>
    <t>Midsommardagen</t>
  </si>
  <si>
    <t>Juldagen</t>
  </si>
  <si>
    <t>Annandag jul</t>
  </si>
  <si>
    <t>Nyårsafton</t>
  </si>
  <si>
    <t>Speciell dag</t>
  </si>
  <si>
    <t>SportL</t>
  </si>
  <si>
    <t>PåskL</t>
  </si>
  <si>
    <t>SomL</t>
  </si>
  <si>
    <t>HöstL</t>
  </si>
  <si>
    <t>Övrigt i kolumn A kan ändras till vad man vill ha här</t>
  </si>
  <si>
    <t>Barnens olika lov</t>
  </si>
  <si>
    <t>Kommentar</t>
  </si>
  <si>
    <t>Förklaring:</t>
  </si>
  <si>
    <t>Lov</t>
  </si>
  <si>
    <t>Instruktion</t>
  </si>
  <si>
    <t>Alternativ 1, via Hjälpbladet</t>
  </si>
  <si>
    <t>Registera barnens olika lov i flik "Hjälpblad", kolumn F.</t>
  </si>
  <si>
    <t>Föräldrar</t>
  </si>
  <si>
    <t>Det man anger i kolumnen F går sedan över till fliken "Schema" på respektive dag.</t>
  </si>
  <si>
    <t>Alternativ 2, allt anges i fliken Schema</t>
  </si>
  <si>
    <t>Utskrift av lovens olika benämningar är förkortade för att få plats. Detta styrs även via Dataverifiering. 
Se flik "Dataverifiering Lov". Här kan man även ändra benämningarna om man vill.</t>
  </si>
  <si>
    <t>Man kan göra på 2 sätt:</t>
  </si>
  <si>
    <t>Registrera föräldrarnas veckofördelning i flik "Hjälpblad", kolumn E.</t>
  </si>
  <si>
    <t>Skriv in de olika loven i de vita rutorna i respektive dagkolumn. Det finns formler i cellerna men det kan du strunta i. Lovens benämningar styrs via Dataverifiering. Se flik "Dataverifiering Lov". Här kan man även ändra benämningarna om man vill</t>
  </si>
  <si>
    <t>annan</t>
  </si>
  <si>
    <t>Vårdnadshavare</t>
  </si>
  <si>
    <r>
      <t xml:space="preserve">Om man anger </t>
    </r>
    <r>
      <rPr>
        <b/>
        <sz val="10"/>
        <color theme="1"/>
        <rFont val="Arial"/>
        <family val="2"/>
      </rPr>
      <t>annan</t>
    </r>
    <r>
      <rPr>
        <sz val="10"/>
        <color theme="1"/>
        <rFont val="Arial"/>
        <family val="2"/>
      </rPr>
      <t xml:space="preserve"> i kolumn E</t>
    </r>
  </si>
  <si>
    <t>Kontrollera att loven är ifyllda korrekt</t>
  </si>
  <si>
    <t>utefter ditt barns skola.</t>
  </si>
  <si>
    <t>Ändra INTE benämningarna nedan. De styr villkorsstyrd formatering i flik schema</t>
  </si>
  <si>
    <t>Alla hjärtans dag</t>
  </si>
  <si>
    <t>Vårdagjämning</t>
  </si>
  <si>
    <t>Pingstafton</t>
  </si>
  <si>
    <t>Sommartid slut en tim bakåt</t>
  </si>
  <si>
    <t>De ska anges enligt SportL, PåskL, SomL, HöstL, Jullov, Lov</t>
  </si>
  <si>
    <t>blir raderna blåa på schemat</t>
  </si>
  <si>
    <t>blir raderna gula på schemat</t>
  </si>
  <si>
    <t>https://skollov-se.se/skollov-2024/</t>
  </si>
  <si>
    <t>Gäller översta raderna. Formatet kopieras ned till övriga rader</t>
  </si>
  <si>
    <t>Mors dag</t>
  </si>
  <si>
    <t>Påskafton</t>
  </si>
  <si>
    <t>Pingstdagen</t>
  </si>
  <si>
    <t>Höstdagjämning</t>
  </si>
  <si>
    <t xml:space="preserve">http://kalenderse.se/skollov-2025/ </t>
  </si>
  <si>
    <t xml:space="preserve">https://grundskola.stockholm/terminer-och-lov/ </t>
  </si>
  <si>
    <t xml:space="preserve">https://malmo.se/Bo-och-leva/Utbildning-och-forskola/Grundskola/For-elever-och-vardnadshavare-i-grundskolan/Lasar-och-lov-i-grundskolan.html </t>
  </si>
  <si>
    <t>mamma</t>
  </si>
  <si>
    <t>pappa</t>
  </si>
  <si>
    <t>mamma /
pappa</t>
  </si>
  <si>
    <t>blir raderna rosa på schemat</t>
  </si>
  <si>
    <r>
      <t xml:space="preserve">Om man anger </t>
    </r>
    <r>
      <rPr>
        <b/>
        <sz val="10"/>
        <color theme="1"/>
        <rFont val="Arial"/>
        <family val="2"/>
      </rPr>
      <t>mamma</t>
    </r>
    <r>
      <rPr>
        <sz val="10"/>
        <color theme="1"/>
        <rFont val="Arial"/>
        <family val="2"/>
      </rPr>
      <t xml:space="preserve"> i kolumn E </t>
    </r>
  </si>
  <si>
    <r>
      <t xml:space="preserve">Om man anger </t>
    </r>
    <r>
      <rPr>
        <b/>
        <sz val="10"/>
        <color theme="1"/>
        <rFont val="Arial"/>
        <family val="2"/>
      </rPr>
      <t>pappa</t>
    </r>
    <r>
      <rPr>
        <sz val="10"/>
        <color theme="1"/>
        <rFont val="Arial"/>
        <family val="2"/>
      </rPr>
      <t xml:space="preserve"> i kolumn E</t>
    </r>
  </si>
  <si>
    <t>Annandag Pingst</t>
  </si>
  <si>
    <t>Skriv in de olika förädraalternativen själv i flik "Schema".</t>
  </si>
  <si>
    <t xml:space="preserve">Den ena föräldern anges som "mamma" och den andra som "pappa". </t>
  </si>
  <si>
    <t>Om man anger mamma i kolumn E blir raderna rosa på schemat. 
Om man anger pappa i kolumn E blir raderna blåa på schemat. 
Om man anger "annan" i kolumn E blir raderna gula på schemat.</t>
  </si>
  <si>
    <t>Länk till info om skollov 2027:</t>
  </si>
  <si>
    <t>Påskdagen, Sommartid</t>
  </si>
  <si>
    <t>Alla Helgons dag</t>
  </si>
  <si>
    <t>Fars dag</t>
  </si>
  <si>
    <t>Mårtensafton</t>
  </si>
  <si>
    <t>1:a advent</t>
  </si>
  <si>
    <t>2:a advent</t>
  </si>
  <si>
    <t>3:e advent</t>
  </si>
  <si>
    <t>Valborgsmässoafton</t>
  </si>
  <si>
    <t>Vintersolståndet</t>
  </si>
  <si>
    <t>Julafton. 4:e advent</t>
  </si>
  <si>
    <t>Skollov 2028 var ej publicerade när denna fil skapades!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</si>
</sst>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;"/>
    <numFmt numFmtId="165" formatCode="0;0;"/>
  </numFmts>
  <fonts count="20" x14ac:knownFonts="1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9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rgb="FFC00000"/>
      <name val="Arial"/>
      <family val="2"/>
    </font>
    <font>
      <u/>
      <sz val="12"/>
      <color theme="10"/>
      <name val="Calibri"/>
      <family val="2"/>
      <scheme val="minor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b/>
      <sz val="10"/>
      <color rgb="FF404040"/>
      <name val="Calibri Light"/>
      <family val="2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5">
    <xf numFmtId="0" fontId="0" fillId="0" borderId="0" xfId="0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2" fillId="0" borderId="0" xfId="0" applyFont="1"/>
    <xf numFmtId="0" fontId="4" fillId="0" borderId="0" xfId="0" applyFont="1"/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5" xfId="0" applyFont="1" applyFill="1" applyBorder="1" applyAlignment="1">
      <alignment wrapText="1"/>
    </xf>
    <xf numFmtId="0" fontId="11" fillId="0" borderId="0" xfId="0" applyFont="1" applyAlignment="1">
      <alignment horizontal="left"/>
    </xf>
    <xf numFmtId="165" fontId="11" fillId="0" borderId="1" xfId="0" applyNumberFormat="1" applyFont="1" applyBorder="1" applyAlignment="1" applyProtection="1">
      <alignment horizontal="left"/>
      <protection locked="0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0" xfId="0" applyFont="1"/>
    <xf numFmtId="0" fontId="9" fillId="3" borderId="2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left"/>
    </xf>
    <xf numFmtId="14" fontId="1" fillId="0" borderId="5" xfId="0" applyNumberFormat="1" applyFont="1" applyBorder="1" applyAlignment="1">
      <alignment horizontal="left"/>
    </xf>
    <xf numFmtId="0" fontId="1" fillId="0" borderId="0" xfId="0" applyFont="1" applyAlignment="1">
      <alignment vertical="top" wrapText="1"/>
    </xf>
    <xf numFmtId="164" fontId="8" fillId="0" borderId="6" xfId="0" applyNumberFormat="1" applyFont="1" applyBorder="1" applyAlignment="1">
      <alignment horizontal="center"/>
    </xf>
    <xf numFmtId="0" fontId="0" fillId="0" borderId="0" xfId="0" quotePrefix="1"/>
    <xf numFmtId="0" fontId="15" fillId="0" borderId="0" xfId="1"/>
    <xf numFmtId="164" fontId="8" fillId="0" borderId="0" xfId="0" applyNumberFormat="1" applyFont="1" applyAlignment="1">
      <alignment horizontal="center"/>
    </xf>
    <xf numFmtId="14" fontId="3" fillId="0" borderId="5" xfId="0" applyNumberFormat="1" applyFont="1" applyBorder="1" applyAlignment="1">
      <alignment horizontal="left"/>
    </xf>
    <xf numFmtId="14" fontId="4" fillId="0" borderId="5" xfId="0" applyNumberFormat="1" applyFont="1" applyBorder="1" applyAlignment="1">
      <alignment horizontal="left"/>
    </xf>
    <xf numFmtId="14" fontId="16" fillId="0" borderId="5" xfId="0" applyNumberFormat="1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14" fillId="0" borderId="5" xfId="0" applyFont="1" applyBorder="1"/>
    <xf numFmtId="0" fontId="18" fillId="0" borderId="5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165" fontId="11" fillId="0" borderId="1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9" fillId="0" borderId="0" xfId="0" applyFont="1"/>
    <xf numFmtId="0" fontId="9" fillId="3" borderId="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164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</cellXfs>
  <cellStyles count="2">
    <cellStyle name="Hyperlänk" xfId="1" builtinId="8"/>
    <cellStyle name="Normal" xfId="0" builtinId="0"/>
  </cellStyles>
  <dxfs count="278"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0070C0"/>
      </font>
    </dxf>
    <dxf>
      <font>
        <color rgb="FF0070C0"/>
      </font>
    </dxf>
    <dxf>
      <font>
        <color rgb="FFFF000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FF000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ill>
        <patternFill>
          <bgColor theme="5" tint="0.79998168889431442"/>
        </patternFill>
      </fill>
    </dxf>
    <dxf>
      <fill>
        <patternFill>
          <bgColor rgb="FFFFFF00"/>
        </patternFill>
      </fill>
    </dxf>
    <dxf>
      <fill>
        <patternFill>
          <bgColor rgb="FF99CCFF"/>
        </patternFill>
      </fill>
    </dxf>
    <dxf>
      <fill>
        <patternFill>
          <bgColor rgb="FFFFCCFF"/>
        </patternFill>
      </fill>
    </dxf>
    <dxf>
      <font>
        <color rgb="FF0070C0"/>
      </font>
    </dxf>
    <dxf>
      <font>
        <color rgb="FFFF0000"/>
      </font>
    </dxf>
    <dxf>
      <font>
        <color rgb="FFFF0000"/>
      </font>
    </dxf>
    <dxf>
      <font>
        <color rgb="FF0070C0"/>
      </font>
    </dxf>
    <dxf>
      <font>
        <color rgb="FF0070C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  <color rgb="FFCCECFF"/>
      <color rgb="FFFFCCFF"/>
      <color rgb="FF99CCFF"/>
      <color rgb="FFFFDDFF"/>
      <color rgb="FFFFE7FF"/>
      <color rgb="FFFFE1FF"/>
      <color rgb="FFFF99CC"/>
      <color rgb="FFFF99FF"/>
      <color rgb="FFF7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11</xdr:col>
      <xdr:colOff>418105</xdr:colOff>
      <xdr:row>22</xdr:row>
      <xdr:rowOff>170904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EF3045D-1E0E-64F1-C75F-B06AB30BA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00025"/>
          <a:ext cx="7961905" cy="437142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malmo.se/Bo-och-leva/Utbildning-och-forskola/Grundskola/For-elever-och-vardnadshavare-i-grundskolan/Lasar-och-lov-i-grundskolan.html" TargetMode="External"/><Relationship Id="rId2" Type="http://schemas.openxmlformats.org/officeDocument/2006/relationships/hyperlink" Target="https://grundskola.stockholm/terminer-och-lov/" TargetMode="External"/><Relationship Id="rId1" Type="http://schemas.openxmlformats.org/officeDocument/2006/relationships/hyperlink" Target="http://kalenderse.se/skollov-2025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kollov-se.se/skollov-2024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17"/>
  <sheetViews>
    <sheetView workbookViewId="0">
      <selection activeCell="A11" sqref="A11"/>
    </sheetView>
  </sheetViews>
  <sheetFormatPr defaultColWidth="8.75" defaultRowHeight="12.75" x14ac:dyDescent="0.25"/>
  <cols>
    <col min="1" max="1" width="76.5" style="20" customWidth="1"/>
    <col min="2" max="16384" width="8.75" style="20"/>
  </cols>
  <sheetData>
    <row r="1" spans="1:1" s="19" customFormat="1" ht="20.25" x14ac:dyDescent="0.25">
      <c r="A1" s="18" t="s">
        <v>39</v>
      </c>
    </row>
    <row r="2" spans="1:1" x14ac:dyDescent="0.25">
      <c r="A2" s="32" t="s">
        <v>46</v>
      </c>
    </row>
    <row r="3" spans="1:1" x14ac:dyDescent="0.25">
      <c r="A3" s="32"/>
    </row>
    <row r="4" spans="1:1" s="22" customFormat="1" ht="15" x14ac:dyDescent="0.25">
      <c r="A4" s="21" t="s">
        <v>40</v>
      </c>
    </row>
    <row r="5" spans="1:1" x14ac:dyDescent="0.25">
      <c r="A5" s="23" t="s">
        <v>42</v>
      </c>
    </row>
    <row r="6" spans="1:1" x14ac:dyDescent="0.25">
      <c r="A6" s="32" t="s">
        <v>47</v>
      </c>
    </row>
    <row r="7" spans="1:1" x14ac:dyDescent="0.25">
      <c r="A7" s="32" t="s">
        <v>79</v>
      </c>
    </row>
    <row r="8" spans="1:1" ht="38.25" x14ac:dyDescent="0.25">
      <c r="A8" s="32" t="s">
        <v>80</v>
      </c>
    </row>
    <row r="9" spans="1:1" x14ac:dyDescent="0.25">
      <c r="A9" s="23" t="s">
        <v>38</v>
      </c>
    </row>
    <row r="10" spans="1:1" x14ac:dyDescent="0.25">
      <c r="A10" s="32" t="s">
        <v>41</v>
      </c>
    </row>
    <row r="11" spans="1:1" x14ac:dyDescent="0.25">
      <c r="A11" s="32" t="s">
        <v>59</v>
      </c>
    </row>
    <row r="12" spans="1:1" ht="25.5" x14ac:dyDescent="0.25">
      <c r="A12" s="32" t="s">
        <v>45</v>
      </c>
    </row>
    <row r="13" spans="1:1" x14ac:dyDescent="0.25">
      <c r="A13" s="32" t="s">
        <v>43</v>
      </c>
    </row>
    <row r="14" spans="1:1" x14ac:dyDescent="0.25">
      <c r="A14" s="32"/>
    </row>
    <row r="15" spans="1:1" s="21" customFormat="1" ht="15" x14ac:dyDescent="0.25">
      <c r="A15" s="21" t="s">
        <v>44</v>
      </c>
    </row>
    <row r="16" spans="1:1" x14ac:dyDescent="0.25">
      <c r="A16" s="32" t="s">
        <v>78</v>
      </c>
    </row>
    <row r="17" spans="1:1" ht="38.25" x14ac:dyDescent="0.25">
      <c r="A17" s="32" t="s">
        <v>48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72"/>
  <sheetViews>
    <sheetView showGridLines="0" tabSelected="1" zoomScale="90" zoomScaleNormal="90" workbookViewId="0">
      <selection activeCell="B44" sqref="B44"/>
    </sheetView>
  </sheetViews>
  <sheetFormatPr defaultColWidth="5" defaultRowHeight="14.25" x14ac:dyDescent="0.2"/>
  <cols>
    <col min="1" max="1" width="6.25" style="3" customWidth="1"/>
    <col min="2" max="31" width="6.25" style="1" customWidth="1"/>
    <col min="32" max="16384" width="5" style="1"/>
  </cols>
  <sheetData>
    <row r="1" spans="1:34" s="3" customFormat="1" ht="20.100000000000001" customHeight="1" x14ac:dyDescent="0.25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34" s="5" customFormat="1" ht="15.95" customHeight="1" x14ac:dyDescent="0.25">
      <c r="A2" s="27" t="str">
        <f>"Vecka "&amp;WEEKNUM(A3,21)</f>
        <v>Vecka 52</v>
      </c>
      <c r="B2" s="28"/>
      <c r="C2" s="25" t="str">
        <f>"Vecka "&amp;WEEKNUM(C3,21)</f>
        <v>Vecka 1</v>
      </c>
      <c r="D2" s="26"/>
      <c r="E2" s="26"/>
      <c r="F2" s="26"/>
      <c r="G2" s="26"/>
      <c r="H2" s="26"/>
      <c r="I2" s="26"/>
      <c r="J2" s="27" t="str">
        <f>"Vecka "&amp;WEEKNUM(J3,21)</f>
        <v>Vecka 2</v>
      </c>
      <c r="K2" s="28"/>
      <c r="L2" s="28"/>
      <c r="M2" s="28"/>
      <c r="N2" s="28"/>
      <c r="O2" s="28"/>
      <c r="P2" s="28"/>
      <c r="Q2" s="25" t="str">
        <f>"Vecka "&amp;WEEKNUM(Q3,21)</f>
        <v>Vecka 3</v>
      </c>
      <c r="R2" s="26"/>
      <c r="S2" s="26"/>
      <c r="T2" s="26"/>
      <c r="U2" s="26"/>
      <c r="V2" s="26"/>
      <c r="W2" s="26"/>
      <c r="X2" s="27" t="str">
        <f>"Vecka "&amp;WEEKNUM(X3,21)</f>
        <v>Vecka 4</v>
      </c>
      <c r="Y2" s="28"/>
      <c r="Z2" s="28"/>
      <c r="AA2" s="28"/>
      <c r="AB2" s="28"/>
      <c r="AC2" s="28"/>
      <c r="AD2" s="28"/>
      <c r="AE2" s="60" t="str">
        <f>"V "&amp;WEEKNUM(AE3,21)</f>
        <v>V 5</v>
      </c>
      <c r="AF2" s="7"/>
      <c r="AG2" s="7"/>
      <c r="AH2" s="7"/>
    </row>
    <row r="3" spans="1:34" s="4" customFormat="1" ht="15.95" customHeight="1" x14ac:dyDescent="0.2">
      <c r="A3" s="49">
        <v>46753</v>
      </c>
      <c r="B3" s="50">
        <v>46754</v>
      </c>
      <c r="C3" s="53">
        <v>46755</v>
      </c>
      <c r="D3" s="53">
        <v>46756</v>
      </c>
      <c r="E3" s="53">
        <v>46757</v>
      </c>
      <c r="F3" s="56">
        <v>46758</v>
      </c>
      <c r="G3" s="53">
        <v>46759</v>
      </c>
      <c r="H3" s="53">
        <v>46760</v>
      </c>
      <c r="I3" s="53">
        <v>46761</v>
      </c>
      <c r="J3" s="50">
        <v>46762</v>
      </c>
      <c r="K3" s="50">
        <v>46763</v>
      </c>
      <c r="L3" s="50">
        <v>46764</v>
      </c>
      <c r="M3" s="50">
        <v>46765</v>
      </c>
      <c r="N3" s="50">
        <v>46766</v>
      </c>
      <c r="O3" s="50">
        <v>46767</v>
      </c>
      <c r="P3" s="50">
        <v>46768</v>
      </c>
      <c r="Q3" s="53">
        <v>46769</v>
      </c>
      <c r="R3" s="53">
        <v>46770</v>
      </c>
      <c r="S3" s="53">
        <v>46771</v>
      </c>
      <c r="T3" s="53">
        <v>46772</v>
      </c>
      <c r="U3" s="53">
        <v>46773</v>
      </c>
      <c r="V3" s="53">
        <v>46774</v>
      </c>
      <c r="W3" s="53">
        <v>46775</v>
      </c>
      <c r="X3" s="50">
        <v>46776</v>
      </c>
      <c r="Y3" s="50">
        <v>46777</v>
      </c>
      <c r="Z3" s="50">
        <v>46778</v>
      </c>
      <c r="AA3" s="50">
        <v>46779</v>
      </c>
      <c r="AB3" s="50">
        <v>46780</v>
      </c>
      <c r="AC3" s="50">
        <v>46781</v>
      </c>
      <c r="AD3" s="50">
        <v>46782</v>
      </c>
      <c r="AE3" s="53">
        <v>46783</v>
      </c>
    </row>
    <row r="4" spans="1:34" s="4" customFormat="1" ht="15.95" customHeight="1" x14ac:dyDescent="0.2">
      <c r="A4" s="51" t="str">
        <f>UPPER(LEFT(TEXT(A3,"ddd")))</f>
        <v>L</v>
      </c>
      <c r="B4" s="52" t="str">
        <f t="shared" ref="B4:AE4" si="0">UPPER(LEFT(TEXT(B3,"ddd")))</f>
        <v>S</v>
      </c>
      <c r="C4" s="54" t="str">
        <f t="shared" si="0"/>
        <v>M</v>
      </c>
      <c r="D4" s="54" t="str">
        <f t="shared" si="0"/>
        <v>T</v>
      </c>
      <c r="E4" s="54" t="str">
        <f t="shared" si="0"/>
        <v>O</v>
      </c>
      <c r="F4" s="57" t="str">
        <f t="shared" si="0"/>
        <v>T</v>
      </c>
      <c r="G4" s="54" t="str">
        <f t="shared" si="0"/>
        <v>F</v>
      </c>
      <c r="H4" s="54" t="str">
        <f t="shared" si="0"/>
        <v>L</v>
      </c>
      <c r="I4" s="54" t="str">
        <f t="shared" si="0"/>
        <v>S</v>
      </c>
      <c r="J4" s="52" t="str">
        <f t="shared" si="0"/>
        <v>M</v>
      </c>
      <c r="K4" s="52" t="str">
        <f t="shared" si="0"/>
        <v>T</v>
      </c>
      <c r="L4" s="52" t="str">
        <f t="shared" si="0"/>
        <v>O</v>
      </c>
      <c r="M4" s="52" t="str">
        <f t="shared" si="0"/>
        <v>T</v>
      </c>
      <c r="N4" s="52" t="str">
        <f t="shared" si="0"/>
        <v>F</v>
      </c>
      <c r="O4" s="52" t="str">
        <f t="shared" si="0"/>
        <v>L</v>
      </c>
      <c r="P4" s="52" t="str">
        <f t="shared" si="0"/>
        <v>S</v>
      </c>
      <c r="Q4" s="54" t="str">
        <f t="shared" si="0"/>
        <v>M</v>
      </c>
      <c r="R4" s="54" t="str">
        <f t="shared" si="0"/>
        <v>T</v>
      </c>
      <c r="S4" s="54" t="str">
        <f t="shared" si="0"/>
        <v>O</v>
      </c>
      <c r="T4" s="54" t="str">
        <f t="shared" si="0"/>
        <v>T</v>
      </c>
      <c r="U4" s="54" t="str">
        <f t="shared" si="0"/>
        <v>F</v>
      </c>
      <c r="V4" s="54" t="str">
        <f t="shared" si="0"/>
        <v>L</v>
      </c>
      <c r="W4" s="54" t="str">
        <f t="shared" si="0"/>
        <v>S</v>
      </c>
      <c r="X4" s="52" t="str">
        <f t="shared" si="0"/>
        <v>M</v>
      </c>
      <c r="Y4" s="52" t="str">
        <f t="shared" si="0"/>
        <v>T</v>
      </c>
      <c r="Z4" s="52" t="str">
        <f t="shared" si="0"/>
        <v>O</v>
      </c>
      <c r="AA4" s="52" t="str">
        <f t="shared" si="0"/>
        <v>T</v>
      </c>
      <c r="AB4" s="52" t="str">
        <f t="shared" si="0"/>
        <v>F</v>
      </c>
      <c r="AC4" s="52" t="str">
        <f t="shared" si="0"/>
        <v>L</v>
      </c>
      <c r="AD4" s="52" t="str">
        <f t="shared" si="0"/>
        <v>S</v>
      </c>
      <c r="AE4" s="54" t="str">
        <f t="shared" si="0"/>
        <v>M</v>
      </c>
    </row>
    <row r="5" spans="1:34" s="46" customFormat="1" ht="15.95" customHeight="1" x14ac:dyDescent="0.2">
      <c r="A5" s="47">
        <f>VLOOKUP(A3,Hjälpblad!$A$1:$G$367,5,FALSE)</f>
        <v>0</v>
      </c>
      <c r="B5" s="47">
        <f>VLOOKUP(B3,Hjälpblad!$A$1:$G$367,5,FALSE)</f>
        <v>0</v>
      </c>
      <c r="C5" s="47" t="str">
        <f>VLOOKUP(C3,Hjälpblad!$A$1:$G$367,5,FALSE)</f>
        <v>pappa</v>
      </c>
      <c r="D5" s="47" t="str">
        <f>VLOOKUP(D3,Hjälpblad!$A$1:$G$367,5,FALSE)</f>
        <v>pappa</v>
      </c>
      <c r="E5" s="47" t="str">
        <f>VLOOKUP(E3,Hjälpblad!$A$1:$G$367,5,FALSE)</f>
        <v>pappa</v>
      </c>
      <c r="F5" s="47" t="str">
        <f>VLOOKUP(F3,Hjälpblad!$A$1:$G$367,5,FALSE)</f>
        <v>pappa</v>
      </c>
      <c r="G5" s="47" t="str">
        <f>VLOOKUP(G3,Hjälpblad!$A$1:$G$367,5,FALSE)</f>
        <v>pappa</v>
      </c>
      <c r="H5" s="47" t="str">
        <f>VLOOKUP(H3,Hjälpblad!$A$1:$G$367,5,FALSE)</f>
        <v>pappa</v>
      </c>
      <c r="I5" s="47" t="str">
        <f>VLOOKUP(I3,Hjälpblad!$A$1:$G$367,5,FALSE)</f>
        <v>pappa</v>
      </c>
      <c r="J5" s="47" t="str">
        <f>VLOOKUP(J3,Hjälpblad!$A$1:$G$367,5,FALSE)</f>
        <v>mamma</v>
      </c>
      <c r="K5" s="47" t="str">
        <f>VLOOKUP(K3,Hjälpblad!$A$1:$G$367,5,FALSE)</f>
        <v>mamma</v>
      </c>
      <c r="L5" s="47" t="str">
        <f>VLOOKUP(L3,Hjälpblad!$A$1:$G$367,5,FALSE)</f>
        <v>mamma</v>
      </c>
      <c r="M5" s="47" t="str">
        <f>VLOOKUP(M3,Hjälpblad!$A$1:$G$367,5,FALSE)</f>
        <v>mamma</v>
      </c>
      <c r="N5" s="47" t="str">
        <f>VLOOKUP(N3,Hjälpblad!$A$1:$G$367,5,FALSE)</f>
        <v>mamma</v>
      </c>
      <c r="O5" s="47" t="str">
        <f>VLOOKUP(O3,Hjälpblad!$A$1:$G$367,5,FALSE)</f>
        <v>mamma</v>
      </c>
      <c r="P5" s="47" t="str">
        <f>VLOOKUP(P3,Hjälpblad!$A$1:$G$367,5,FALSE)</f>
        <v>mamma</v>
      </c>
      <c r="Q5" s="47" t="str">
        <f>VLOOKUP(Q3,Hjälpblad!$A$1:$G$367,5,FALSE)</f>
        <v>annan</v>
      </c>
      <c r="R5" s="47" t="str">
        <f>VLOOKUP(R3,Hjälpblad!$A$1:$G$367,5,FALSE)</f>
        <v>annan</v>
      </c>
      <c r="S5" s="47" t="str">
        <f>VLOOKUP(S3,Hjälpblad!$A$1:$G$367,5,FALSE)</f>
        <v>annan</v>
      </c>
      <c r="T5" s="47" t="str">
        <f>VLOOKUP(T3,Hjälpblad!$A$1:$G$367,5,FALSE)</f>
        <v>annan</v>
      </c>
      <c r="U5" s="47" t="str">
        <f>VLOOKUP(U3,Hjälpblad!$A$1:$G$367,5,FALSE)</f>
        <v>annan</v>
      </c>
      <c r="V5" s="47" t="str">
        <f>VLOOKUP(V3,Hjälpblad!$A$1:$G$367,5,FALSE)</f>
        <v>annan</v>
      </c>
      <c r="W5" s="47" t="str">
        <f>VLOOKUP(W3,Hjälpblad!$A$1:$G$367,5,FALSE)</f>
        <v>annan</v>
      </c>
      <c r="X5" s="47">
        <f>VLOOKUP(X3,Hjälpblad!$A$1:$G$367,5,FALSE)</f>
        <v>0</v>
      </c>
      <c r="Y5" s="47">
        <f>VLOOKUP(Y3,Hjälpblad!$A$1:$G$367,5,FALSE)</f>
        <v>0</v>
      </c>
      <c r="Z5" s="47">
        <f>VLOOKUP(Z3,Hjälpblad!$A$1:$G$367,5,FALSE)</f>
        <v>0</v>
      </c>
      <c r="AA5" s="47">
        <f>VLOOKUP(AA3,Hjälpblad!$A$1:$G$367,5,FALSE)</f>
        <v>0</v>
      </c>
      <c r="AB5" s="47">
        <f>VLOOKUP(AB3,Hjälpblad!$A$1:$G$367,5,FALSE)</f>
        <v>0</v>
      </c>
      <c r="AC5" s="47">
        <f>VLOOKUP(AC3,Hjälpblad!$A$1:$G$367,5,FALSE)</f>
        <v>0</v>
      </c>
      <c r="AD5" s="47">
        <f>VLOOKUP(AD3,Hjälpblad!$A$1:$G$367,5,FALSE)</f>
        <v>0</v>
      </c>
      <c r="AE5" s="47">
        <f>VLOOKUP(AE3,Hjälpblad!$A$1:$G$367,5,FALSE)</f>
        <v>0</v>
      </c>
    </row>
    <row r="6" spans="1:34" s="16" customFormat="1" ht="15.95" customHeight="1" x14ac:dyDescent="0.2">
      <c r="A6" s="17" t="str">
        <f>IFERROR(VLOOKUP(A3,Hjälpblad!$A$2:$F$367,6,FALSE),"")</f>
        <v>Jullov</v>
      </c>
      <c r="B6" s="17" t="str">
        <f>IFERROR(VLOOKUP(B3,Hjälpblad!$A$2:$F$367,6,FALSE),"")</f>
        <v>Jullov</v>
      </c>
      <c r="C6" s="17" t="str">
        <f>IFERROR(VLOOKUP(C3,Hjälpblad!$A$2:$F$367,6,FALSE),"")</f>
        <v>Jullov</v>
      </c>
      <c r="D6" s="17" t="str">
        <f>IFERROR(VLOOKUP(D3,Hjälpblad!$A$2:$F$367,6,FALSE),"")</f>
        <v>Jullov</v>
      </c>
      <c r="E6" s="17" t="str">
        <f>IFERROR(VLOOKUP(E3,Hjälpblad!$A$2:$F$367,6,FALSE),"")</f>
        <v>Jullov</v>
      </c>
      <c r="F6" s="17" t="str">
        <f>IFERROR(VLOOKUP(F3,Hjälpblad!$A$2:$F$367,6,FALSE),"")</f>
        <v>Jullov</v>
      </c>
      <c r="G6" s="17" t="str">
        <f>IFERROR(VLOOKUP(G3,Hjälpblad!$A$2:$F$367,6,FALSE),"")</f>
        <v>Jullov</v>
      </c>
      <c r="H6" s="17" t="str">
        <f>IFERROR(VLOOKUP(H3,Hjälpblad!$A$2:$F$367,6,FALSE),"")</f>
        <v>Jullov</v>
      </c>
      <c r="I6" s="17" t="str">
        <f>IFERROR(VLOOKUP(I3,Hjälpblad!$A$2:$F$367,6,FALSE),"")</f>
        <v>Jullov</v>
      </c>
      <c r="J6" s="17">
        <f>IFERROR(VLOOKUP(J3,Hjälpblad!$A$2:$F$367,6,FALSE),"")</f>
        <v>0</v>
      </c>
      <c r="K6" s="17">
        <f>IFERROR(VLOOKUP(K3,Hjälpblad!$A$2:$F$367,6,FALSE),"")</f>
        <v>0</v>
      </c>
      <c r="L6" s="17">
        <f>IFERROR(VLOOKUP(L3,Hjälpblad!$A$2:$F$367,6,FALSE),"")</f>
        <v>0</v>
      </c>
      <c r="M6" s="17">
        <f>IFERROR(VLOOKUP(M3,Hjälpblad!$A$2:$F$367,6,FALSE),"")</f>
        <v>0</v>
      </c>
      <c r="N6" s="17">
        <f>IFERROR(VLOOKUP(N3,Hjälpblad!$A$2:$F$367,6,FALSE),"")</f>
        <v>0</v>
      </c>
      <c r="O6" s="17">
        <f>IFERROR(VLOOKUP(O3,Hjälpblad!$A$2:$F$367,6,FALSE),"")</f>
        <v>0</v>
      </c>
      <c r="P6" s="17">
        <f>IFERROR(VLOOKUP(P3,Hjälpblad!$A$2:$F$367,6,FALSE),"")</f>
        <v>0</v>
      </c>
      <c r="Q6" s="17">
        <f>IFERROR(VLOOKUP(Q3,Hjälpblad!$A$2:$F$367,6,FALSE),"")</f>
        <v>0</v>
      </c>
      <c r="R6" s="17">
        <f>IFERROR(VLOOKUP(R3,Hjälpblad!$A$2:$F$367,6,FALSE),"")</f>
        <v>0</v>
      </c>
      <c r="S6" s="17">
        <f>IFERROR(VLOOKUP(S3,Hjälpblad!$A$2:$F$367,6,FALSE),"")</f>
        <v>0</v>
      </c>
      <c r="T6" s="17">
        <f>IFERROR(VLOOKUP(T3,Hjälpblad!$A$2:$F$367,6,FALSE),"")</f>
        <v>0</v>
      </c>
      <c r="U6" s="17">
        <f>IFERROR(VLOOKUP(U3,Hjälpblad!$A$2:$F$367,6,FALSE),"")</f>
        <v>0</v>
      </c>
      <c r="V6" s="17">
        <f>IFERROR(VLOOKUP(V3,Hjälpblad!$A$2:$F$367,6,FALSE),"")</f>
        <v>0</v>
      </c>
      <c r="W6" s="17">
        <f>IFERROR(VLOOKUP(W3,Hjälpblad!$A$2:$F$367,6,FALSE),"")</f>
        <v>0</v>
      </c>
      <c r="X6" s="17">
        <f>IFERROR(VLOOKUP(X3,Hjälpblad!$A$2:$F$367,6,FALSE),"")</f>
        <v>0</v>
      </c>
      <c r="Y6" s="17">
        <f>IFERROR(VLOOKUP(Y3,Hjälpblad!$A$2:$F$367,6,FALSE),"")</f>
        <v>0</v>
      </c>
      <c r="Z6" s="17">
        <f>IFERROR(VLOOKUP(Z3,Hjälpblad!$A$2:$F$367,6,FALSE),"")</f>
        <v>0</v>
      </c>
      <c r="AA6" s="17">
        <f>IFERROR(VLOOKUP(AA3,Hjälpblad!$A$2:$F$367,6,FALSE),"")</f>
        <v>0</v>
      </c>
      <c r="AB6" s="17">
        <f>IFERROR(VLOOKUP(AB3,Hjälpblad!$A$2:$F$367,6,FALSE),"")</f>
        <v>0</v>
      </c>
      <c r="AC6" s="17">
        <f>IFERROR(VLOOKUP(AC3,Hjälpblad!$A$2:$F$367,6,FALSE),"")</f>
        <v>0</v>
      </c>
      <c r="AD6" s="17">
        <f>IFERROR(VLOOKUP(AD3,Hjälpblad!$A$2:$F$367,6,FALSE),"")</f>
        <v>0</v>
      </c>
      <c r="AE6" s="17">
        <f>IFERROR(VLOOKUP(AE3,Hjälpblad!$A$2:$F$367,6,FALSE),"")</f>
        <v>0</v>
      </c>
    </row>
    <row r="7" spans="1:34" s="3" customFormat="1" ht="20.100000000000001" customHeight="1" x14ac:dyDescent="0.25">
      <c r="A7" s="5" t="s">
        <v>11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</row>
    <row r="8" spans="1:34" s="5" customFormat="1" ht="15.95" customHeight="1" x14ac:dyDescent="0.25">
      <c r="A8" s="25" t="str">
        <f>"Vecka "&amp;WEEKNUM(A9,21)</f>
        <v>Vecka 5</v>
      </c>
      <c r="B8" s="26"/>
      <c r="C8" s="26"/>
      <c r="D8" s="26"/>
      <c r="E8" s="26"/>
      <c r="F8" s="26"/>
      <c r="G8" s="27" t="str">
        <f>"Vecka "&amp;WEEKNUM(G9,21)</f>
        <v>Vecka 6</v>
      </c>
      <c r="H8" s="28"/>
      <c r="I8" s="28"/>
      <c r="J8" s="28"/>
      <c r="K8" s="28"/>
      <c r="L8" s="28"/>
      <c r="M8" s="28"/>
      <c r="N8" s="25" t="str">
        <f>"Vecka "&amp;WEEKNUM(N9,21)</f>
        <v>Vecka 7</v>
      </c>
      <c r="O8" s="26"/>
      <c r="P8" s="26"/>
      <c r="Q8" s="26"/>
      <c r="R8" s="26"/>
      <c r="S8" s="26"/>
      <c r="T8" s="26"/>
      <c r="U8" s="27" t="str">
        <f>"Vecka "&amp;WEEKNUM(U9,21)</f>
        <v>Vecka 8</v>
      </c>
      <c r="V8" s="28"/>
      <c r="W8" s="28"/>
      <c r="X8" s="28"/>
      <c r="Y8" s="28"/>
      <c r="Z8" s="28"/>
      <c r="AA8" s="28"/>
      <c r="AB8" s="25" t="str">
        <f>"Vecka "&amp;WEEKNUM(AB9,21)</f>
        <v>Vecka 9</v>
      </c>
      <c r="AC8" s="30"/>
      <c r="AD8" s="6"/>
      <c r="AE8" s="6"/>
    </row>
    <row r="9" spans="1:34" s="4" customFormat="1" ht="15.95" customHeight="1" x14ac:dyDescent="0.2">
      <c r="A9" s="53">
        <v>46784</v>
      </c>
      <c r="B9" s="53">
        <v>46785</v>
      </c>
      <c r="C9" s="53">
        <v>46786</v>
      </c>
      <c r="D9" s="53">
        <v>46787</v>
      </c>
      <c r="E9" s="53">
        <v>46788</v>
      </c>
      <c r="F9" s="53">
        <v>46789</v>
      </c>
      <c r="G9" s="50">
        <v>46790</v>
      </c>
      <c r="H9" s="50">
        <v>46791</v>
      </c>
      <c r="I9" s="50">
        <v>46792</v>
      </c>
      <c r="J9" s="50">
        <v>46793</v>
      </c>
      <c r="K9" s="50">
        <v>46794</v>
      </c>
      <c r="L9" s="50">
        <v>46795</v>
      </c>
      <c r="M9" s="50">
        <v>46796</v>
      </c>
      <c r="N9" s="53">
        <v>46797</v>
      </c>
      <c r="O9" s="53">
        <v>46798</v>
      </c>
      <c r="P9" s="53">
        <v>46799</v>
      </c>
      <c r="Q9" s="53">
        <v>46800</v>
      </c>
      <c r="R9" s="53">
        <v>46801</v>
      </c>
      <c r="S9" s="53">
        <v>46802</v>
      </c>
      <c r="T9" s="53">
        <v>46803</v>
      </c>
      <c r="U9" s="50">
        <v>46804</v>
      </c>
      <c r="V9" s="50">
        <v>46805</v>
      </c>
      <c r="W9" s="50">
        <v>46806</v>
      </c>
      <c r="X9" s="50">
        <v>46807</v>
      </c>
      <c r="Y9" s="50">
        <v>46808</v>
      </c>
      <c r="Z9" s="50">
        <v>46809</v>
      </c>
      <c r="AA9" s="50">
        <v>46810</v>
      </c>
      <c r="AB9" s="53">
        <v>46811</v>
      </c>
      <c r="AC9" s="53">
        <v>46812</v>
      </c>
      <c r="AD9" s="36"/>
      <c r="AE9" s="36"/>
    </row>
    <row r="10" spans="1:34" s="4" customFormat="1" ht="15.95" customHeight="1" x14ac:dyDescent="0.2">
      <c r="A10" s="54" t="str">
        <f>UPPER(LEFT(TEXT(A9,"ddd")))</f>
        <v>T</v>
      </c>
      <c r="B10" s="54" t="str">
        <f t="shared" ref="B10" si="1">UPPER(LEFT(TEXT(B9,"ddd")))</f>
        <v>O</v>
      </c>
      <c r="C10" s="54" t="str">
        <f t="shared" ref="C10" si="2">UPPER(LEFT(TEXT(C9,"ddd")))</f>
        <v>T</v>
      </c>
      <c r="D10" s="54" t="str">
        <f t="shared" ref="D10" si="3">UPPER(LEFT(TEXT(D9,"ddd")))</f>
        <v>F</v>
      </c>
      <c r="E10" s="54" t="str">
        <f t="shared" ref="E10" si="4">UPPER(LEFT(TEXT(E9,"ddd")))</f>
        <v>L</v>
      </c>
      <c r="F10" s="54" t="str">
        <f t="shared" ref="F10" si="5">UPPER(LEFT(TEXT(F9,"ddd")))</f>
        <v>S</v>
      </c>
      <c r="G10" s="52" t="str">
        <f t="shared" ref="G10" si="6">UPPER(LEFT(TEXT(G9,"ddd")))</f>
        <v>M</v>
      </c>
      <c r="H10" s="52" t="str">
        <f t="shared" ref="H10" si="7">UPPER(LEFT(TEXT(H9,"ddd")))</f>
        <v>T</v>
      </c>
      <c r="I10" s="52" t="str">
        <f t="shared" ref="I10" si="8">UPPER(LEFT(TEXT(I9,"ddd")))</f>
        <v>O</v>
      </c>
      <c r="J10" s="52" t="str">
        <f t="shared" ref="J10" si="9">UPPER(LEFT(TEXT(J9,"ddd")))</f>
        <v>T</v>
      </c>
      <c r="K10" s="52" t="str">
        <f t="shared" ref="K10" si="10">UPPER(LEFT(TEXT(K9,"ddd")))</f>
        <v>F</v>
      </c>
      <c r="L10" s="52" t="str">
        <f t="shared" ref="L10" si="11">UPPER(LEFT(TEXT(L9,"ddd")))</f>
        <v>L</v>
      </c>
      <c r="M10" s="52" t="str">
        <f t="shared" ref="M10" si="12">UPPER(LEFT(TEXT(M9,"ddd")))</f>
        <v>S</v>
      </c>
      <c r="N10" s="54" t="str">
        <f t="shared" ref="N10" si="13">UPPER(LEFT(TEXT(N9,"ddd")))</f>
        <v>M</v>
      </c>
      <c r="O10" s="54" t="str">
        <f t="shared" ref="O10" si="14">UPPER(LEFT(TEXT(O9,"ddd")))</f>
        <v>T</v>
      </c>
      <c r="P10" s="54" t="str">
        <f t="shared" ref="P10" si="15">UPPER(LEFT(TEXT(P9,"ddd")))</f>
        <v>O</v>
      </c>
      <c r="Q10" s="54" t="str">
        <f t="shared" ref="Q10" si="16">UPPER(LEFT(TEXT(Q9,"ddd")))</f>
        <v>T</v>
      </c>
      <c r="R10" s="54" t="str">
        <f t="shared" ref="R10" si="17">UPPER(LEFT(TEXT(R9,"ddd")))</f>
        <v>F</v>
      </c>
      <c r="S10" s="54" t="str">
        <f t="shared" ref="S10" si="18">UPPER(LEFT(TEXT(S9,"ddd")))</f>
        <v>L</v>
      </c>
      <c r="T10" s="54" t="str">
        <f t="shared" ref="T10" si="19">UPPER(LEFT(TEXT(T9,"ddd")))</f>
        <v>S</v>
      </c>
      <c r="U10" s="52" t="str">
        <f t="shared" ref="U10" si="20">UPPER(LEFT(TEXT(U9,"ddd")))</f>
        <v>M</v>
      </c>
      <c r="V10" s="52" t="str">
        <f t="shared" ref="V10" si="21">UPPER(LEFT(TEXT(V9,"ddd")))</f>
        <v>T</v>
      </c>
      <c r="W10" s="52" t="str">
        <f t="shared" ref="W10" si="22">UPPER(LEFT(TEXT(W9,"ddd")))</f>
        <v>O</v>
      </c>
      <c r="X10" s="52" t="str">
        <f t="shared" ref="X10" si="23">UPPER(LEFT(TEXT(X9,"ddd")))</f>
        <v>T</v>
      </c>
      <c r="Y10" s="52" t="str">
        <f t="shared" ref="Y10" si="24">UPPER(LEFT(TEXT(Y9,"ddd")))</f>
        <v>F</v>
      </c>
      <c r="Z10" s="52" t="str">
        <f t="shared" ref="Z10" si="25">UPPER(LEFT(TEXT(Z9,"ddd")))</f>
        <v>L</v>
      </c>
      <c r="AA10" s="52" t="str">
        <f t="shared" ref="AA10" si="26">UPPER(LEFT(TEXT(AA9,"ddd")))</f>
        <v>S</v>
      </c>
      <c r="AB10" s="54" t="str">
        <f t="shared" ref="AB10:AC10" si="27">UPPER(LEFT(TEXT(AB9,"ddd")))</f>
        <v>M</v>
      </c>
      <c r="AC10" s="54" t="str">
        <f t="shared" ref="AC10" si="28">UPPER(LEFT(TEXT(AC9,"ddd")))</f>
        <v>T</v>
      </c>
      <c r="AD10" s="36"/>
      <c r="AE10" s="36"/>
    </row>
    <row r="11" spans="1:34" s="46" customFormat="1" ht="15.95" customHeight="1" x14ac:dyDescent="0.2">
      <c r="A11" s="47">
        <f>VLOOKUP(A9,Hjälpblad!$A$1:$G$367,5,FALSE)</f>
        <v>0</v>
      </c>
      <c r="B11" s="47">
        <f>VLOOKUP(B9,Hjälpblad!$A$1:$G$367,5,FALSE)</f>
        <v>0</v>
      </c>
      <c r="C11" s="47">
        <f>VLOOKUP(C9,Hjälpblad!$A$1:$G$367,5,FALSE)</f>
        <v>0</v>
      </c>
      <c r="D11" s="47">
        <f>VLOOKUP(D9,Hjälpblad!$A$1:$G$367,5,FALSE)</f>
        <v>0</v>
      </c>
      <c r="E11" s="47">
        <f>VLOOKUP(E9,Hjälpblad!$A$1:$G$367,5,FALSE)</f>
        <v>0</v>
      </c>
      <c r="F11" s="47">
        <f>VLOOKUP(F9,Hjälpblad!$A$1:$G$367,5,FALSE)</f>
        <v>0</v>
      </c>
      <c r="G11" s="47">
        <f>VLOOKUP(G9,Hjälpblad!$A$1:$G$367,5,FALSE)</f>
        <v>0</v>
      </c>
      <c r="H11" s="47">
        <f>VLOOKUP(H9,Hjälpblad!$A$1:$G$367,5,FALSE)</f>
        <v>0</v>
      </c>
      <c r="I11" s="47">
        <f>VLOOKUP(I9,Hjälpblad!$A$1:$G$367,5,FALSE)</f>
        <v>0</v>
      </c>
      <c r="J11" s="47">
        <f>VLOOKUP(J9,Hjälpblad!$A$1:$G$367,5,FALSE)</f>
        <v>0</v>
      </c>
      <c r="K11" s="47">
        <f>VLOOKUP(K9,Hjälpblad!$A$1:$G$367,5,FALSE)</f>
        <v>0</v>
      </c>
      <c r="L11" s="47">
        <f>VLOOKUP(L9,Hjälpblad!$A$1:$G$367,5,FALSE)</f>
        <v>0</v>
      </c>
      <c r="M11" s="47">
        <f>VLOOKUP(M9,Hjälpblad!$A$1:$G$367,5,FALSE)</f>
        <v>0</v>
      </c>
      <c r="N11" s="47">
        <f>VLOOKUP(N9,Hjälpblad!$A$1:$G$367,5,FALSE)</f>
        <v>0</v>
      </c>
      <c r="O11" s="47">
        <f>VLOOKUP(O9,Hjälpblad!$A$1:$G$367,5,FALSE)</f>
        <v>0</v>
      </c>
      <c r="P11" s="47">
        <f>VLOOKUP(P9,Hjälpblad!$A$1:$G$367,5,FALSE)</f>
        <v>0</v>
      </c>
      <c r="Q11" s="47">
        <f>VLOOKUP(Q9,Hjälpblad!$A$1:$G$367,5,FALSE)</f>
        <v>0</v>
      </c>
      <c r="R11" s="47">
        <f>VLOOKUP(R9,Hjälpblad!$A$1:$G$367,5,FALSE)</f>
        <v>0</v>
      </c>
      <c r="S11" s="47">
        <f>VLOOKUP(S9,Hjälpblad!$A$1:$G$367,5,FALSE)</f>
        <v>0</v>
      </c>
      <c r="T11" s="47">
        <f>VLOOKUP(T9,Hjälpblad!$A$1:$G$367,5,FALSE)</f>
        <v>0</v>
      </c>
      <c r="U11" s="47">
        <f>VLOOKUP(U9,Hjälpblad!$A$1:$G$367,5,FALSE)</f>
        <v>0</v>
      </c>
      <c r="V11" s="47">
        <f>VLOOKUP(V9,Hjälpblad!$A$1:$G$367,5,FALSE)</f>
        <v>0</v>
      </c>
      <c r="W11" s="47">
        <f>VLOOKUP(W9,Hjälpblad!$A$1:$G$367,5,FALSE)</f>
        <v>0</v>
      </c>
      <c r="X11" s="47">
        <f>VLOOKUP(X9,Hjälpblad!$A$1:$G$367,5,FALSE)</f>
        <v>0</v>
      </c>
      <c r="Y11" s="47">
        <f>VLOOKUP(Y9,Hjälpblad!$A$1:$G$367,5,FALSE)</f>
        <v>0</v>
      </c>
      <c r="Z11" s="47">
        <f>VLOOKUP(Z9,Hjälpblad!$A$1:$G$367,5,FALSE)</f>
        <v>0</v>
      </c>
      <c r="AA11" s="47">
        <f>VLOOKUP(AA9,Hjälpblad!$A$1:$G$367,5,FALSE)</f>
        <v>0</v>
      </c>
      <c r="AB11" s="47">
        <f>VLOOKUP(AB9,Hjälpblad!$A$1:$G$367,5,FALSE)</f>
        <v>0</v>
      </c>
      <c r="AC11" s="47">
        <f>VLOOKUP(AC9,Hjälpblad!$A$1:$G$367,5,FALSE)</f>
        <v>0</v>
      </c>
      <c r="AD11" s="48"/>
      <c r="AE11" s="48"/>
    </row>
    <row r="12" spans="1:34" s="16" customFormat="1" ht="15.95" customHeight="1" x14ac:dyDescent="0.2">
      <c r="A12" s="17">
        <f>IFERROR(VLOOKUP(A9,Hjälpblad!$A$2:$F$367,6,FALSE),"")</f>
        <v>0</v>
      </c>
      <c r="B12" s="17">
        <f>IFERROR(VLOOKUP(B9,Hjälpblad!$A$2:$F$367,6,FALSE),"")</f>
        <v>0</v>
      </c>
      <c r="C12" s="17">
        <f>IFERROR(VLOOKUP(C9,Hjälpblad!$A$2:$F$367,6,FALSE),"")</f>
        <v>0</v>
      </c>
      <c r="D12" s="17">
        <f>IFERROR(VLOOKUP(D9,Hjälpblad!$A$2:$F$367,6,FALSE),"")</f>
        <v>0</v>
      </c>
      <c r="E12" s="17">
        <f>IFERROR(VLOOKUP(E9,Hjälpblad!$A$2:$F$367,6,FALSE),"")</f>
        <v>0</v>
      </c>
      <c r="F12" s="17">
        <f>IFERROR(VLOOKUP(F9,Hjälpblad!$A$2:$F$367,6,FALSE),"")</f>
        <v>0</v>
      </c>
      <c r="G12" s="17">
        <f>IFERROR(VLOOKUP(G9,Hjälpblad!$A$2:$F$367,6,FALSE),"")</f>
        <v>0</v>
      </c>
      <c r="H12" s="17">
        <f>IFERROR(VLOOKUP(H9,Hjälpblad!$A$2:$F$367,6,FALSE),"")</f>
        <v>0</v>
      </c>
      <c r="I12" s="17">
        <f>IFERROR(VLOOKUP(I9,Hjälpblad!$A$2:$F$367,6,FALSE),"")</f>
        <v>0</v>
      </c>
      <c r="J12" s="17">
        <f>IFERROR(VLOOKUP(J9,Hjälpblad!$A$2:$F$367,6,FALSE),"")</f>
        <v>0</v>
      </c>
      <c r="K12" s="17">
        <f>IFERROR(VLOOKUP(K9,Hjälpblad!$A$2:$F$367,6,FALSE),"")</f>
        <v>0</v>
      </c>
      <c r="L12" s="17">
        <f>IFERROR(VLOOKUP(L9,Hjälpblad!$A$2:$F$367,6,FALSE),"")</f>
        <v>0</v>
      </c>
      <c r="M12" s="17">
        <f>IFERROR(VLOOKUP(M9,Hjälpblad!$A$2:$F$367,6,FALSE),"")</f>
        <v>0</v>
      </c>
      <c r="N12" s="17">
        <f>IFERROR(VLOOKUP(N9,Hjälpblad!$A$2:$F$367,6,FALSE),"")</f>
        <v>0</v>
      </c>
      <c r="O12" s="17">
        <f>IFERROR(VLOOKUP(O9,Hjälpblad!$A$2:$F$367,6,FALSE),"")</f>
        <v>0</v>
      </c>
      <c r="P12" s="17">
        <f>IFERROR(VLOOKUP(P9,Hjälpblad!$A$2:$F$367,6,FALSE),"")</f>
        <v>0</v>
      </c>
      <c r="Q12" s="17">
        <f>IFERROR(VLOOKUP(Q9,Hjälpblad!$A$2:$F$367,6,FALSE),"")</f>
        <v>0</v>
      </c>
      <c r="R12" s="17">
        <f>IFERROR(VLOOKUP(R9,Hjälpblad!$A$2:$F$367,6,FALSE),"")</f>
        <v>0</v>
      </c>
      <c r="S12" s="17">
        <f>IFERROR(VLOOKUP(S9,Hjälpblad!$A$2:$F$367,6,FALSE),"")</f>
        <v>0</v>
      </c>
      <c r="T12" s="17">
        <f>IFERROR(VLOOKUP(T9,Hjälpblad!$A$2:$F$367,6,FALSE),"")</f>
        <v>0</v>
      </c>
      <c r="U12" s="17">
        <f>IFERROR(VLOOKUP(U9,Hjälpblad!$A$2:$F$367,6,FALSE),"")</f>
        <v>0</v>
      </c>
      <c r="V12" s="17">
        <f>IFERROR(VLOOKUP(V9,Hjälpblad!$A$2:$F$367,6,FALSE),"")</f>
        <v>0</v>
      </c>
      <c r="W12" s="17">
        <f>IFERROR(VLOOKUP(W9,Hjälpblad!$A$2:$F$367,6,FALSE),"")</f>
        <v>0</v>
      </c>
      <c r="X12" s="17">
        <f>IFERROR(VLOOKUP(X9,Hjälpblad!$A$2:$F$367,6,FALSE),"")</f>
        <v>0</v>
      </c>
      <c r="Y12" s="17">
        <f>IFERROR(VLOOKUP(Y9,Hjälpblad!$A$2:$F$367,6,FALSE),"")</f>
        <v>0</v>
      </c>
      <c r="Z12" s="17">
        <f>IFERROR(VLOOKUP(Z9,Hjälpblad!$A$2:$F$367,6,FALSE),"")</f>
        <v>0</v>
      </c>
      <c r="AA12" s="17">
        <f>IFERROR(VLOOKUP(AA9,Hjälpblad!$A$2:$F$367,6,FALSE),"")</f>
        <v>0</v>
      </c>
      <c r="AB12" s="17" t="str">
        <f>IFERROR(VLOOKUP(AB9,Hjälpblad!$A$2:$F$367,6,FALSE),"")</f>
        <v>SportL</v>
      </c>
      <c r="AC12" s="17" t="str">
        <f>IFERROR(VLOOKUP(AC9,Hjälpblad!$A$2:$F$367,6,FALSE),"")</f>
        <v>SportL</v>
      </c>
      <c r="AD12" s="36"/>
      <c r="AE12" s="36"/>
    </row>
    <row r="13" spans="1:34" s="3" customFormat="1" ht="20.100000000000001" customHeight="1" x14ac:dyDescent="0.25">
      <c r="A13" s="5" t="s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</row>
    <row r="14" spans="1:34" s="5" customFormat="1" ht="15.95" customHeight="1" x14ac:dyDescent="0.25">
      <c r="A14" s="25" t="str">
        <f>"Vecka "&amp;WEEKNUM(A15,21)</f>
        <v>Vecka 9</v>
      </c>
      <c r="B14" s="26"/>
      <c r="C14" s="26"/>
      <c r="D14" s="26"/>
      <c r="E14" s="26"/>
      <c r="F14" s="27" t="str">
        <f>"Vecka "&amp;WEEKNUM(F15,21)</f>
        <v>Vecka 10</v>
      </c>
      <c r="G14" s="28"/>
      <c r="H14" s="28"/>
      <c r="I14" s="28"/>
      <c r="J14" s="28"/>
      <c r="K14" s="28"/>
      <c r="L14" s="28"/>
      <c r="M14" s="25" t="str">
        <f>"Vecka "&amp;WEEKNUM(M15,21)</f>
        <v>Vecka 11</v>
      </c>
      <c r="N14" s="26"/>
      <c r="O14" s="26"/>
      <c r="P14" s="26"/>
      <c r="Q14" s="26"/>
      <c r="R14" s="26"/>
      <c r="S14" s="26"/>
      <c r="T14" s="27" t="str">
        <f>"Vecka "&amp;WEEKNUM(T15,21)</f>
        <v>Vecka 12</v>
      </c>
      <c r="U14" s="28"/>
      <c r="V14" s="28"/>
      <c r="W14" s="28"/>
      <c r="X14" s="28"/>
      <c r="Y14" s="28"/>
      <c r="Z14" s="28"/>
      <c r="AA14" s="25" t="str">
        <f>"Vecka "&amp;WEEKNUM(AA15,21)</f>
        <v>Vecka 13</v>
      </c>
      <c r="AB14" s="26"/>
      <c r="AC14" s="26"/>
      <c r="AD14" s="26"/>
      <c r="AE14" s="30"/>
    </row>
    <row r="15" spans="1:34" s="4" customFormat="1" ht="15.95" customHeight="1" x14ac:dyDescent="0.2">
      <c r="A15" s="53">
        <v>46813</v>
      </c>
      <c r="B15" s="53">
        <v>46814</v>
      </c>
      <c r="C15" s="53">
        <v>46815</v>
      </c>
      <c r="D15" s="53">
        <v>46816</v>
      </c>
      <c r="E15" s="53">
        <v>46817</v>
      </c>
      <c r="F15" s="50">
        <v>46818</v>
      </c>
      <c r="G15" s="50">
        <v>46819</v>
      </c>
      <c r="H15" s="50">
        <v>46820</v>
      </c>
      <c r="I15" s="50">
        <v>46821</v>
      </c>
      <c r="J15" s="50">
        <v>46822</v>
      </c>
      <c r="K15" s="50">
        <v>46823</v>
      </c>
      <c r="L15" s="50">
        <v>46824</v>
      </c>
      <c r="M15" s="53">
        <v>46825</v>
      </c>
      <c r="N15" s="53">
        <v>46826</v>
      </c>
      <c r="O15" s="53">
        <v>46827</v>
      </c>
      <c r="P15" s="53">
        <v>46828</v>
      </c>
      <c r="Q15" s="53">
        <v>46829</v>
      </c>
      <c r="R15" s="53">
        <v>46830</v>
      </c>
      <c r="S15" s="53">
        <v>46831</v>
      </c>
      <c r="T15" s="50">
        <v>46832</v>
      </c>
      <c r="U15" s="50">
        <v>46833</v>
      </c>
      <c r="V15" s="50">
        <v>46834</v>
      </c>
      <c r="W15" s="50">
        <v>46835</v>
      </c>
      <c r="X15" s="50">
        <v>46836</v>
      </c>
      <c r="Y15" s="50">
        <v>46837</v>
      </c>
      <c r="Z15" s="49">
        <v>46838</v>
      </c>
      <c r="AA15" s="53">
        <v>46839</v>
      </c>
      <c r="AB15" s="53">
        <v>46840</v>
      </c>
      <c r="AC15" s="53">
        <v>46841</v>
      </c>
      <c r="AD15" s="53">
        <v>46842</v>
      </c>
      <c r="AE15" s="53">
        <v>46843</v>
      </c>
    </row>
    <row r="16" spans="1:34" s="4" customFormat="1" ht="15.95" customHeight="1" x14ac:dyDescent="0.2">
      <c r="A16" s="54" t="str">
        <f>UPPER(LEFT(TEXT(A15,"ddd")))</f>
        <v>O</v>
      </c>
      <c r="B16" s="54" t="str">
        <f t="shared" ref="B16" si="29">UPPER(LEFT(TEXT(B15,"ddd")))</f>
        <v>T</v>
      </c>
      <c r="C16" s="54" t="str">
        <f t="shared" ref="C16" si="30">UPPER(LEFT(TEXT(C15,"ddd")))</f>
        <v>F</v>
      </c>
      <c r="D16" s="54" t="str">
        <f t="shared" ref="D16" si="31">UPPER(LEFT(TEXT(D15,"ddd")))</f>
        <v>L</v>
      </c>
      <c r="E16" s="54" t="str">
        <f t="shared" ref="E16" si="32">UPPER(LEFT(TEXT(E15,"ddd")))</f>
        <v>S</v>
      </c>
      <c r="F16" s="52" t="str">
        <f t="shared" ref="F16" si="33">UPPER(LEFT(TEXT(F15,"ddd")))</f>
        <v>M</v>
      </c>
      <c r="G16" s="52" t="str">
        <f t="shared" ref="G16" si="34">UPPER(LEFT(TEXT(G15,"ddd")))</f>
        <v>T</v>
      </c>
      <c r="H16" s="52" t="str">
        <f t="shared" ref="H16" si="35">UPPER(LEFT(TEXT(H15,"ddd")))</f>
        <v>O</v>
      </c>
      <c r="I16" s="52" t="str">
        <f t="shared" ref="I16" si="36">UPPER(LEFT(TEXT(I15,"ddd")))</f>
        <v>T</v>
      </c>
      <c r="J16" s="52" t="str">
        <f t="shared" ref="J16" si="37">UPPER(LEFT(TEXT(J15,"ddd")))</f>
        <v>F</v>
      </c>
      <c r="K16" s="52" t="str">
        <f t="shared" ref="K16" si="38">UPPER(LEFT(TEXT(K15,"ddd")))</f>
        <v>L</v>
      </c>
      <c r="L16" s="52" t="str">
        <f t="shared" ref="L16" si="39">UPPER(LEFT(TEXT(L15,"ddd")))</f>
        <v>S</v>
      </c>
      <c r="M16" s="54" t="str">
        <f t="shared" ref="M16" si="40">UPPER(LEFT(TEXT(M15,"ddd")))</f>
        <v>M</v>
      </c>
      <c r="N16" s="54" t="str">
        <f t="shared" ref="N16" si="41">UPPER(LEFT(TEXT(N15,"ddd")))</f>
        <v>T</v>
      </c>
      <c r="O16" s="54" t="str">
        <f t="shared" ref="O16" si="42">UPPER(LEFT(TEXT(O15,"ddd")))</f>
        <v>O</v>
      </c>
      <c r="P16" s="54" t="str">
        <f t="shared" ref="P16" si="43">UPPER(LEFT(TEXT(P15,"ddd")))</f>
        <v>T</v>
      </c>
      <c r="Q16" s="54" t="str">
        <f t="shared" ref="Q16" si="44">UPPER(LEFT(TEXT(Q15,"ddd")))</f>
        <v>F</v>
      </c>
      <c r="R16" s="54" t="str">
        <f t="shared" ref="R16" si="45">UPPER(LEFT(TEXT(R15,"ddd")))</f>
        <v>L</v>
      </c>
      <c r="S16" s="54" t="str">
        <f t="shared" ref="S16" si="46">UPPER(LEFT(TEXT(S15,"ddd")))</f>
        <v>S</v>
      </c>
      <c r="T16" s="52" t="str">
        <f t="shared" ref="T16" si="47">UPPER(LEFT(TEXT(T15,"ddd")))</f>
        <v>M</v>
      </c>
      <c r="U16" s="52" t="str">
        <f t="shared" ref="U16" si="48">UPPER(LEFT(TEXT(U15,"ddd")))</f>
        <v>T</v>
      </c>
      <c r="V16" s="52" t="str">
        <f t="shared" ref="V16" si="49">UPPER(LEFT(TEXT(V15,"ddd")))</f>
        <v>O</v>
      </c>
      <c r="W16" s="52" t="str">
        <f t="shared" ref="W16" si="50">UPPER(LEFT(TEXT(W15,"ddd")))</f>
        <v>T</v>
      </c>
      <c r="X16" s="52" t="str">
        <f t="shared" ref="X16" si="51">UPPER(LEFT(TEXT(X15,"ddd")))</f>
        <v>F</v>
      </c>
      <c r="Y16" s="52" t="str">
        <f t="shared" ref="Y16" si="52">UPPER(LEFT(TEXT(Y15,"ddd")))</f>
        <v>L</v>
      </c>
      <c r="Z16" s="51" t="str">
        <f t="shared" ref="Z16" si="53">UPPER(LEFT(TEXT(Z15,"ddd")))</f>
        <v>S</v>
      </c>
      <c r="AA16" s="54" t="str">
        <f t="shared" ref="AA16" si="54">UPPER(LEFT(TEXT(AA15,"ddd")))</f>
        <v>M</v>
      </c>
      <c r="AB16" s="54" t="str">
        <f t="shared" ref="AB16" si="55">UPPER(LEFT(TEXT(AB15,"ddd")))</f>
        <v>T</v>
      </c>
      <c r="AC16" s="54" t="str">
        <f t="shared" ref="AC16" si="56">UPPER(LEFT(TEXT(AC15,"ddd")))</f>
        <v>O</v>
      </c>
      <c r="AD16" s="54" t="str">
        <f t="shared" ref="AD16" si="57">UPPER(LEFT(TEXT(AD15,"ddd")))</f>
        <v>T</v>
      </c>
      <c r="AE16" s="54" t="str">
        <f t="shared" ref="AE16" si="58">UPPER(LEFT(TEXT(AE15,"ddd")))</f>
        <v>F</v>
      </c>
    </row>
    <row r="17" spans="1:35" s="46" customFormat="1" ht="15.95" customHeight="1" x14ac:dyDescent="0.2">
      <c r="A17" s="47">
        <f>VLOOKUP(A15,Hjälpblad!$A$1:$G$367,5,FALSE)</f>
        <v>0</v>
      </c>
      <c r="B17" s="47">
        <f>VLOOKUP(B15,Hjälpblad!$A$1:$G$367,5,FALSE)</f>
        <v>0</v>
      </c>
      <c r="C17" s="47">
        <f>VLOOKUP(C15,Hjälpblad!$A$1:$G$367,5,FALSE)</f>
        <v>0</v>
      </c>
      <c r="D17" s="47">
        <f>VLOOKUP(D15,Hjälpblad!$A$1:$G$367,5,FALSE)</f>
        <v>0</v>
      </c>
      <c r="E17" s="47">
        <f>VLOOKUP(E15,Hjälpblad!$A$1:$G$367,5,FALSE)</f>
        <v>0</v>
      </c>
      <c r="F17" s="47">
        <f>VLOOKUP(F15,Hjälpblad!$A$1:$G$367,5,FALSE)</f>
        <v>0</v>
      </c>
      <c r="G17" s="47">
        <f>VLOOKUP(G15,Hjälpblad!$A$1:$G$367,5,FALSE)</f>
        <v>0</v>
      </c>
      <c r="H17" s="47">
        <f>VLOOKUP(H15,Hjälpblad!$A$1:$G$367,5,FALSE)</f>
        <v>0</v>
      </c>
      <c r="I17" s="47">
        <f>VLOOKUP(I15,Hjälpblad!$A$1:$G$367,5,FALSE)</f>
        <v>0</v>
      </c>
      <c r="J17" s="47">
        <f>VLOOKUP(J15,Hjälpblad!$A$1:$G$367,5,FALSE)</f>
        <v>0</v>
      </c>
      <c r="K17" s="47">
        <f>VLOOKUP(K15,Hjälpblad!$A$1:$G$367,5,FALSE)</f>
        <v>0</v>
      </c>
      <c r="L17" s="47">
        <f>VLOOKUP(L15,Hjälpblad!$A$1:$G$367,5,FALSE)</f>
        <v>0</v>
      </c>
      <c r="M17" s="47">
        <f>VLOOKUP(M15,Hjälpblad!$A$1:$G$367,5,FALSE)</f>
        <v>0</v>
      </c>
      <c r="N17" s="47">
        <f>VLOOKUP(N15,Hjälpblad!$A$1:$G$367,5,FALSE)</f>
        <v>0</v>
      </c>
      <c r="O17" s="47">
        <f>VLOOKUP(O15,Hjälpblad!$A$1:$G$367,5,FALSE)</f>
        <v>0</v>
      </c>
      <c r="P17" s="47">
        <f>VLOOKUP(P15,Hjälpblad!$A$1:$G$367,5,FALSE)</f>
        <v>0</v>
      </c>
      <c r="Q17" s="47">
        <f>VLOOKUP(Q15,Hjälpblad!$A$1:$G$367,5,FALSE)</f>
        <v>0</v>
      </c>
      <c r="R17" s="47">
        <f>VLOOKUP(R15,Hjälpblad!$A$1:$G$367,5,FALSE)</f>
        <v>0</v>
      </c>
      <c r="S17" s="47">
        <f>VLOOKUP(S15,Hjälpblad!$A$1:$G$367,5,FALSE)</f>
        <v>0</v>
      </c>
      <c r="T17" s="47">
        <f>VLOOKUP(T15,Hjälpblad!$A$1:$G$367,5,FALSE)</f>
        <v>0</v>
      </c>
      <c r="U17" s="47">
        <f>VLOOKUP(U15,Hjälpblad!$A$1:$G$367,5,FALSE)</f>
        <v>0</v>
      </c>
      <c r="V17" s="47">
        <f>VLOOKUP(V15,Hjälpblad!$A$1:$G$367,5,FALSE)</f>
        <v>0</v>
      </c>
      <c r="W17" s="47">
        <f>VLOOKUP(W15,Hjälpblad!$A$1:$G$367,5,FALSE)</f>
        <v>0</v>
      </c>
      <c r="X17" s="47">
        <f>VLOOKUP(X15,Hjälpblad!$A$1:$G$367,5,FALSE)</f>
        <v>0</v>
      </c>
      <c r="Y17" s="47">
        <f>VLOOKUP(Y15,Hjälpblad!$A$1:$G$367,5,FALSE)</f>
        <v>0</v>
      </c>
      <c r="Z17" s="47">
        <f>VLOOKUP(Z15,Hjälpblad!$A$1:$G$367,5,FALSE)</f>
        <v>0</v>
      </c>
      <c r="AA17" s="47">
        <f>VLOOKUP(AA15,Hjälpblad!$A$1:$G$367,5,FALSE)</f>
        <v>0</v>
      </c>
      <c r="AB17" s="47">
        <f>VLOOKUP(AB15,Hjälpblad!$A$1:$G$367,5,FALSE)</f>
        <v>0</v>
      </c>
      <c r="AC17" s="47">
        <f>VLOOKUP(AC15,Hjälpblad!$A$1:$G$367,5,FALSE)</f>
        <v>0</v>
      </c>
      <c r="AD17" s="47">
        <f>VLOOKUP(AD15,Hjälpblad!$A$1:$G$367,5,FALSE)</f>
        <v>0</v>
      </c>
      <c r="AE17" s="47">
        <f>VLOOKUP(AE15,Hjälpblad!$A$1:$G$367,5,FALSE)</f>
        <v>0</v>
      </c>
    </row>
    <row r="18" spans="1:35" s="16" customFormat="1" ht="15.95" customHeight="1" x14ac:dyDescent="0.2">
      <c r="A18" s="17" t="str">
        <f>IFERROR(VLOOKUP(A15,Hjälpblad!$A$2:$F$367,6,FALSE),"")</f>
        <v>SportL</v>
      </c>
      <c r="B18" s="17" t="str">
        <f>IFERROR(VLOOKUP(B15,Hjälpblad!$A$2:$F$367,6,FALSE),"")</f>
        <v>SportL</v>
      </c>
      <c r="C18" s="17" t="str">
        <f>IFERROR(VLOOKUP(C15,Hjälpblad!$A$2:$F$367,6,FALSE),"")</f>
        <v>SportL</v>
      </c>
      <c r="D18" s="17" t="str">
        <f>IFERROR(VLOOKUP(D15,Hjälpblad!$A$2:$F$367,6,FALSE),"")</f>
        <v>SportL</v>
      </c>
      <c r="E18" s="17" t="str">
        <f>IFERROR(VLOOKUP(E15,Hjälpblad!$A$2:$F$367,6,FALSE),"")</f>
        <v>SportL</v>
      </c>
      <c r="F18" s="17">
        <f>IFERROR(VLOOKUP(F15,Hjälpblad!$A$2:$F$367,6,FALSE),"")</f>
        <v>0</v>
      </c>
      <c r="G18" s="17">
        <f>IFERROR(VLOOKUP(G15,Hjälpblad!$A$2:$F$367,6,FALSE),"")</f>
        <v>0</v>
      </c>
      <c r="H18" s="17">
        <f>IFERROR(VLOOKUP(H15,Hjälpblad!$A$2:$F$367,6,FALSE),"")</f>
        <v>0</v>
      </c>
      <c r="I18" s="17">
        <f>IFERROR(VLOOKUP(I15,Hjälpblad!$A$2:$F$367,6,FALSE),"")</f>
        <v>0</v>
      </c>
      <c r="J18" s="17">
        <f>IFERROR(VLOOKUP(J15,Hjälpblad!$A$2:$F$367,6,FALSE),"")</f>
        <v>0</v>
      </c>
      <c r="K18" s="17">
        <f>IFERROR(VLOOKUP(K15,Hjälpblad!$A$2:$F$367,6,FALSE),"")</f>
        <v>0</v>
      </c>
      <c r="L18" s="17">
        <f>IFERROR(VLOOKUP(L15,Hjälpblad!$A$2:$F$367,6,FALSE),"")</f>
        <v>0</v>
      </c>
      <c r="M18" s="17">
        <f>IFERROR(VLOOKUP(M15,Hjälpblad!$A$2:$F$367,6,FALSE),"")</f>
        <v>0</v>
      </c>
      <c r="N18" s="17">
        <f>IFERROR(VLOOKUP(N15,Hjälpblad!$A$2:$F$367,6,FALSE),"")</f>
        <v>0</v>
      </c>
      <c r="O18" s="17">
        <f>IFERROR(VLOOKUP(O15,Hjälpblad!$A$2:$F$367,6,FALSE),"")</f>
        <v>0</v>
      </c>
      <c r="P18" s="17">
        <f>IFERROR(VLOOKUP(P15,Hjälpblad!$A$2:$F$367,6,FALSE),"")</f>
        <v>0</v>
      </c>
      <c r="Q18" s="17">
        <f>IFERROR(VLOOKUP(Q15,Hjälpblad!$A$2:$F$367,6,FALSE),"")</f>
        <v>0</v>
      </c>
      <c r="R18" s="17">
        <f>IFERROR(VLOOKUP(R15,Hjälpblad!$A$2:$F$367,6,FALSE),"")</f>
        <v>0</v>
      </c>
      <c r="S18" s="17">
        <f>IFERROR(VLOOKUP(S15,Hjälpblad!$A$2:$F$367,6,FALSE),"")</f>
        <v>0</v>
      </c>
      <c r="T18" s="17">
        <f>IFERROR(VLOOKUP(T15,Hjälpblad!$A$2:$F$367,6,FALSE),"")</f>
        <v>0</v>
      </c>
      <c r="U18" s="17">
        <f>IFERROR(VLOOKUP(U15,Hjälpblad!$A$2:$F$367,6,FALSE),"")</f>
        <v>0</v>
      </c>
      <c r="V18" s="17">
        <f>IFERROR(VLOOKUP(V15,Hjälpblad!$A$2:$F$367,6,FALSE),"")</f>
        <v>0</v>
      </c>
      <c r="W18" s="17">
        <f>IFERROR(VLOOKUP(W15,Hjälpblad!$A$2:$F$367,6,FALSE),"")</f>
        <v>0</v>
      </c>
      <c r="X18" s="17">
        <f>IFERROR(VLOOKUP(X15,Hjälpblad!$A$2:$F$367,6,FALSE),"")</f>
        <v>0</v>
      </c>
      <c r="Y18" s="17">
        <f>IFERROR(VLOOKUP(Y15,Hjälpblad!$A$2:$F$367,6,FALSE),"")</f>
        <v>0</v>
      </c>
      <c r="Z18" s="17">
        <f>IFERROR(VLOOKUP(Z15,Hjälpblad!$A$2:$F$367,6,FALSE),"")</f>
        <v>0</v>
      </c>
      <c r="AA18" s="17">
        <f>IFERROR(VLOOKUP(AA15,Hjälpblad!$A$2:$F$367,6,FALSE),"")</f>
        <v>0</v>
      </c>
      <c r="AB18" s="17">
        <f>IFERROR(VLOOKUP(AB15,Hjälpblad!$A$2:$F$367,6,FALSE),"")</f>
        <v>0</v>
      </c>
      <c r="AC18" s="17">
        <f>IFERROR(VLOOKUP(AC15,Hjälpblad!$A$2:$F$367,6,FALSE),"")</f>
        <v>0</v>
      </c>
      <c r="AD18" s="17">
        <f>IFERROR(VLOOKUP(AD15,Hjälpblad!$A$2:$F$367,6,FALSE),"")</f>
        <v>0</v>
      </c>
      <c r="AE18" s="17">
        <f>IFERROR(VLOOKUP(AE15,Hjälpblad!$A$2:$F$367,6,FALSE),"")</f>
        <v>0</v>
      </c>
    </row>
    <row r="19" spans="1:35" s="3" customFormat="1" ht="20.100000000000001" customHeight="1" x14ac:dyDescent="0.25">
      <c r="A19" s="5" t="s">
        <v>4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</row>
    <row r="20" spans="1:35" s="5" customFormat="1" ht="15.95" customHeight="1" x14ac:dyDescent="0.25">
      <c r="A20" s="25" t="str">
        <f>"Vecka "&amp;WEEKNUM(A21,21)</f>
        <v>Vecka 13</v>
      </c>
      <c r="B20" s="26"/>
      <c r="C20" s="27" t="str">
        <f>"Vecka "&amp;WEEKNUM(C21,21)</f>
        <v>Vecka 14</v>
      </c>
      <c r="D20" s="28"/>
      <c r="E20" s="28"/>
      <c r="F20" s="28"/>
      <c r="G20" s="28"/>
      <c r="H20" s="28"/>
      <c r="I20" s="28"/>
      <c r="J20" s="25" t="str">
        <f>"Vecka "&amp;WEEKNUM(J21,21)</f>
        <v>Vecka 15</v>
      </c>
      <c r="K20" s="26"/>
      <c r="L20" s="26"/>
      <c r="M20" s="26"/>
      <c r="N20" s="26"/>
      <c r="O20" s="26"/>
      <c r="P20" s="26"/>
      <c r="Q20" s="27" t="str">
        <f>"Vecka "&amp;WEEKNUM(Q21,21)</f>
        <v>Vecka 16</v>
      </c>
      <c r="R20" s="28"/>
      <c r="S20" s="28"/>
      <c r="T20" s="28"/>
      <c r="U20" s="28"/>
      <c r="V20" s="28"/>
      <c r="W20" s="28"/>
      <c r="X20" s="25" t="str">
        <f>"Vecka "&amp;WEEKNUM(X21,21)</f>
        <v>Vecka 17</v>
      </c>
      <c r="Y20" s="26"/>
      <c r="Z20" s="26"/>
      <c r="AA20" s="26"/>
      <c r="AB20" s="26"/>
      <c r="AC20" s="26"/>
      <c r="AD20" s="30"/>
      <c r="AE20" s="6"/>
      <c r="AF20" s="7"/>
      <c r="AG20" s="7"/>
      <c r="AH20" s="7"/>
      <c r="AI20" s="7"/>
    </row>
    <row r="21" spans="1:35" s="4" customFormat="1" ht="15.95" customHeight="1" x14ac:dyDescent="0.2">
      <c r="A21" s="53">
        <v>46844</v>
      </c>
      <c r="B21" s="53">
        <v>46845</v>
      </c>
      <c r="C21" s="50">
        <v>46846</v>
      </c>
      <c r="D21" s="50">
        <v>46847</v>
      </c>
      <c r="E21" s="50">
        <v>46848</v>
      </c>
      <c r="F21" s="50">
        <v>46849</v>
      </c>
      <c r="G21" s="50">
        <v>46850</v>
      </c>
      <c r="H21" s="50">
        <v>46851</v>
      </c>
      <c r="I21" s="50">
        <v>46852</v>
      </c>
      <c r="J21" s="53">
        <v>46853</v>
      </c>
      <c r="K21" s="53">
        <v>46854</v>
      </c>
      <c r="L21" s="53">
        <v>46855</v>
      </c>
      <c r="M21" s="53">
        <v>46856</v>
      </c>
      <c r="N21" s="56">
        <v>46857</v>
      </c>
      <c r="O21" s="53">
        <v>46858</v>
      </c>
      <c r="P21" s="53">
        <v>46859</v>
      </c>
      <c r="Q21" s="55">
        <v>46860</v>
      </c>
      <c r="R21" s="50">
        <v>46861</v>
      </c>
      <c r="S21" s="50">
        <v>46862</v>
      </c>
      <c r="T21" s="50">
        <v>46863</v>
      </c>
      <c r="U21" s="50">
        <v>46864</v>
      </c>
      <c r="V21" s="50">
        <v>46865</v>
      </c>
      <c r="W21" s="50">
        <v>46866</v>
      </c>
      <c r="X21" s="53">
        <v>46867</v>
      </c>
      <c r="Y21" s="53">
        <v>46868</v>
      </c>
      <c r="Z21" s="53">
        <v>46869</v>
      </c>
      <c r="AA21" s="53">
        <v>46870</v>
      </c>
      <c r="AB21" s="53">
        <v>46871</v>
      </c>
      <c r="AC21" s="53">
        <v>46872</v>
      </c>
      <c r="AD21" s="53">
        <v>46873</v>
      </c>
    </row>
    <row r="22" spans="1:35" s="4" customFormat="1" ht="15.95" customHeight="1" x14ac:dyDescent="0.2">
      <c r="A22" s="54" t="str">
        <f>UPPER(LEFT(TEXT(A21,"ddd")))</f>
        <v>L</v>
      </c>
      <c r="B22" s="54" t="str">
        <f t="shared" ref="B22" si="59">UPPER(LEFT(TEXT(B21,"ddd")))</f>
        <v>S</v>
      </c>
      <c r="C22" s="52" t="str">
        <f t="shared" ref="C22" si="60">UPPER(LEFT(TEXT(C21,"ddd")))</f>
        <v>M</v>
      </c>
      <c r="D22" s="52" t="str">
        <f t="shared" ref="D22" si="61">UPPER(LEFT(TEXT(D21,"ddd")))</f>
        <v>T</v>
      </c>
      <c r="E22" s="52" t="str">
        <f t="shared" ref="E22" si="62">UPPER(LEFT(TEXT(E21,"ddd")))</f>
        <v>O</v>
      </c>
      <c r="F22" s="52" t="str">
        <f t="shared" ref="F22" si="63">UPPER(LEFT(TEXT(F21,"ddd")))</f>
        <v>T</v>
      </c>
      <c r="G22" s="52" t="str">
        <f t="shared" ref="G22" si="64">UPPER(LEFT(TEXT(G21,"ddd")))</f>
        <v>F</v>
      </c>
      <c r="H22" s="52" t="str">
        <f t="shared" ref="H22" si="65">UPPER(LEFT(TEXT(H21,"ddd")))</f>
        <v>L</v>
      </c>
      <c r="I22" s="52" t="str">
        <f t="shared" ref="I22" si="66">UPPER(LEFT(TEXT(I21,"ddd")))</f>
        <v>S</v>
      </c>
      <c r="J22" s="54" t="str">
        <f t="shared" ref="J22" si="67">UPPER(LEFT(TEXT(J21,"ddd")))</f>
        <v>M</v>
      </c>
      <c r="K22" s="54" t="str">
        <f t="shared" ref="K22" si="68">UPPER(LEFT(TEXT(K21,"ddd")))</f>
        <v>T</v>
      </c>
      <c r="L22" s="54" t="str">
        <f t="shared" ref="L22" si="69">UPPER(LEFT(TEXT(L21,"ddd")))</f>
        <v>O</v>
      </c>
      <c r="M22" s="54" t="str">
        <f t="shared" ref="M22" si="70">UPPER(LEFT(TEXT(M21,"ddd")))</f>
        <v>T</v>
      </c>
      <c r="N22" s="57" t="str">
        <f t="shared" ref="N22" si="71">UPPER(LEFT(TEXT(N21,"ddd")))</f>
        <v>F</v>
      </c>
      <c r="O22" s="54" t="str">
        <f t="shared" ref="O22" si="72">UPPER(LEFT(TEXT(O21,"ddd")))</f>
        <v>L</v>
      </c>
      <c r="P22" s="54" t="str">
        <f t="shared" ref="P22" si="73">UPPER(LEFT(TEXT(P21,"ddd")))</f>
        <v>S</v>
      </c>
      <c r="Q22" s="58" t="str">
        <f t="shared" ref="Q22" si="74">UPPER(LEFT(TEXT(Q21,"ddd")))</f>
        <v>M</v>
      </c>
      <c r="R22" s="52" t="str">
        <f t="shared" ref="R22" si="75">UPPER(LEFT(TEXT(R21,"ddd")))</f>
        <v>T</v>
      </c>
      <c r="S22" s="52" t="str">
        <f t="shared" ref="S22" si="76">UPPER(LEFT(TEXT(S21,"ddd")))</f>
        <v>O</v>
      </c>
      <c r="T22" s="52" t="str">
        <f t="shared" ref="T22" si="77">UPPER(LEFT(TEXT(T21,"ddd")))</f>
        <v>T</v>
      </c>
      <c r="U22" s="52" t="str">
        <f t="shared" ref="U22" si="78">UPPER(LEFT(TEXT(U21,"ddd")))</f>
        <v>F</v>
      </c>
      <c r="V22" s="52" t="str">
        <f t="shared" ref="V22" si="79">UPPER(LEFT(TEXT(V21,"ddd")))</f>
        <v>L</v>
      </c>
      <c r="W22" s="52" t="str">
        <f t="shared" ref="W22" si="80">UPPER(LEFT(TEXT(W21,"ddd")))</f>
        <v>S</v>
      </c>
      <c r="X22" s="54" t="str">
        <f t="shared" ref="X22" si="81">UPPER(LEFT(TEXT(X21,"ddd")))</f>
        <v>M</v>
      </c>
      <c r="Y22" s="54" t="str">
        <f t="shared" ref="Y22" si="82">UPPER(LEFT(TEXT(Y21,"ddd")))</f>
        <v>T</v>
      </c>
      <c r="Z22" s="54" t="str">
        <f t="shared" ref="Z22" si="83">UPPER(LEFT(TEXT(Z21,"ddd")))</f>
        <v>O</v>
      </c>
      <c r="AA22" s="54" t="str">
        <f t="shared" ref="AA22" si="84">UPPER(LEFT(TEXT(AA21,"ddd")))</f>
        <v>T</v>
      </c>
      <c r="AB22" s="54" t="str">
        <f t="shared" ref="AB22" si="85">UPPER(LEFT(TEXT(AB21,"ddd")))</f>
        <v>F</v>
      </c>
      <c r="AC22" s="54" t="str">
        <f t="shared" ref="AC22" si="86">UPPER(LEFT(TEXT(AC21,"ddd")))</f>
        <v>L</v>
      </c>
      <c r="AD22" s="54" t="str">
        <f t="shared" ref="AD22" si="87">UPPER(LEFT(TEXT(AD21,"ddd")))</f>
        <v>S</v>
      </c>
    </row>
    <row r="23" spans="1:35" s="46" customFormat="1" ht="15.95" customHeight="1" x14ac:dyDescent="0.2">
      <c r="A23" s="47">
        <f>VLOOKUP(A21,Hjälpblad!$A$1:$G$367,5,FALSE)</f>
        <v>0</v>
      </c>
      <c r="B23" s="47">
        <f>VLOOKUP(B21,Hjälpblad!$A$1:$G$367,5,FALSE)</f>
        <v>0</v>
      </c>
      <c r="C23" s="47">
        <f>VLOOKUP(C21,Hjälpblad!$A$1:$G$367,5,FALSE)</f>
        <v>0</v>
      </c>
      <c r="D23" s="47">
        <f>VLOOKUP(D21,Hjälpblad!$A$1:$G$367,5,FALSE)</f>
        <v>0</v>
      </c>
      <c r="E23" s="47">
        <f>VLOOKUP(E21,Hjälpblad!$A$1:$G$367,5,FALSE)</f>
        <v>0</v>
      </c>
      <c r="F23" s="47">
        <f>VLOOKUP(F21,Hjälpblad!$A$1:$G$367,5,FALSE)</f>
        <v>0</v>
      </c>
      <c r="G23" s="47">
        <f>VLOOKUP(G21,Hjälpblad!$A$1:$G$367,5,FALSE)</f>
        <v>0</v>
      </c>
      <c r="H23" s="47">
        <f>VLOOKUP(H21,Hjälpblad!$A$1:$G$367,5,FALSE)</f>
        <v>0</v>
      </c>
      <c r="I23" s="47">
        <f>VLOOKUP(I21,Hjälpblad!$A$1:$G$367,5,FALSE)</f>
        <v>0</v>
      </c>
      <c r="J23" s="47">
        <f>VLOOKUP(J21,Hjälpblad!$A$1:$G$367,5,FALSE)</f>
        <v>0</v>
      </c>
      <c r="K23" s="47">
        <f>VLOOKUP(K21,Hjälpblad!$A$1:$G$367,5,FALSE)</f>
        <v>0</v>
      </c>
      <c r="L23" s="47">
        <f>VLOOKUP(L21,Hjälpblad!$A$1:$G$367,5,FALSE)</f>
        <v>0</v>
      </c>
      <c r="M23" s="47">
        <f>VLOOKUP(M21,Hjälpblad!$A$1:$G$367,5,FALSE)</f>
        <v>0</v>
      </c>
      <c r="N23" s="47">
        <f>VLOOKUP(N21,Hjälpblad!$A$1:$G$367,5,FALSE)</f>
        <v>0</v>
      </c>
      <c r="O23" s="47">
        <f>VLOOKUP(O21,Hjälpblad!$A$1:$G$367,5,FALSE)</f>
        <v>0</v>
      </c>
      <c r="P23" s="47">
        <f>VLOOKUP(P21,Hjälpblad!$A$1:$G$367,5,FALSE)</f>
        <v>0</v>
      </c>
      <c r="Q23" s="47">
        <f>VLOOKUP(Q21,Hjälpblad!$A$1:$G$367,5,FALSE)</f>
        <v>0</v>
      </c>
      <c r="R23" s="47">
        <f>VLOOKUP(R21,Hjälpblad!$A$1:$G$367,5,FALSE)</f>
        <v>0</v>
      </c>
      <c r="S23" s="47">
        <f>VLOOKUP(S21,Hjälpblad!$A$1:$G$367,5,FALSE)</f>
        <v>0</v>
      </c>
      <c r="T23" s="47">
        <f>VLOOKUP(T21,Hjälpblad!$A$1:$G$367,5,FALSE)</f>
        <v>0</v>
      </c>
      <c r="U23" s="47">
        <f>VLOOKUP(U21,Hjälpblad!$A$1:$G$367,5,FALSE)</f>
        <v>0</v>
      </c>
      <c r="V23" s="47">
        <f>VLOOKUP(V21,Hjälpblad!$A$1:$G$367,5,FALSE)</f>
        <v>0</v>
      </c>
      <c r="W23" s="47">
        <f>VLOOKUP(W21,Hjälpblad!$A$1:$G$367,5,FALSE)</f>
        <v>0</v>
      </c>
      <c r="X23" s="47">
        <f>VLOOKUP(X21,Hjälpblad!$A$1:$G$367,5,FALSE)</f>
        <v>0</v>
      </c>
      <c r="Y23" s="47">
        <f>VLOOKUP(Y21,Hjälpblad!$A$1:$G$367,5,FALSE)</f>
        <v>0</v>
      </c>
      <c r="Z23" s="47">
        <f>VLOOKUP(Z21,Hjälpblad!$A$1:$G$367,5,FALSE)</f>
        <v>0</v>
      </c>
      <c r="AA23" s="47">
        <f>VLOOKUP(AA21,Hjälpblad!$A$1:$G$367,5,FALSE)</f>
        <v>0</v>
      </c>
      <c r="AB23" s="47">
        <f>VLOOKUP(AB21,Hjälpblad!$A$1:$G$367,5,FALSE)</f>
        <v>0</v>
      </c>
      <c r="AC23" s="47">
        <f>VLOOKUP(AC21,Hjälpblad!$A$1:$G$367,5,FALSE)</f>
        <v>0</v>
      </c>
      <c r="AD23" s="47">
        <f>VLOOKUP(AD21,Hjälpblad!$A$1:$G$367,5,FALSE)</f>
        <v>0</v>
      </c>
    </row>
    <row r="24" spans="1:35" s="16" customFormat="1" ht="15.95" customHeight="1" x14ac:dyDescent="0.2">
      <c r="A24" s="17">
        <f>IFERROR(VLOOKUP(A21,Hjälpblad!$A$2:$F$367,6,FALSE),"")</f>
        <v>0</v>
      </c>
      <c r="B24" s="17">
        <f>IFERROR(VLOOKUP(B21,Hjälpblad!$A$2:$F$367,6,FALSE),"")</f>
        <v>0</v>
      </c>
      <c r="C24" s="17">
        <f>IFERROR(VLOOKUP(C21,Hjälpblad!$A$2:$F$367,6,FALSE),"")</f>
        <v>0</v>
      </c>
      <c r="D24" s="17">
        <f>IFERROR(VLOOKUP(D21,Hjälpblad!$A$2:$F$367,6,FALSE),"")</f>
        <v>0</v>
      </c>
      <c r="E24" s="17">
        <f>IFERROR(VLOOKUP(E21,Hjälpblad!$A$2:$F$367,6,FALSE),"")</f>
        <v>0</v>
      </c>
      <c r="F24" s="17">
        <f>IFERROR(VLOOKUP(F21,Hjälpblad!$A$2:$F$367,6,FALSE),"")</f>
        <v>0</v>
      </c>
      <c r="G24" s="17">
        <f>IFERROR(VLOOKUP(G21,Hjälpblad!$A$2:$F$367,6,FALSE),"")</f>
        <v>0</v>
      </c>
      <c r="H24" s="17">
        <f>IFERROR(VLOOKUP(H21,Hjälpblad!$A$2:$F$367,6,FALSE),"")</f>
        <v>0</v>
      </c>
      <c r="I24" s="17">
        <f>IFERROR(VLOOKUP(I21,Hjälpblad!$A$2:$F$367,6,FALSE),"")</f>
        <v>0</v>
      </c>
      <c r="J24" s="17">
        <f>IFERROR(VLOOKUP(J21,Hjälpblad!$A$2:$F$367,6,FALSE),"")</f>
        <v>0</v>
      </c>
      <c r="K24" s="17">
        <f>IFERROR(VLOOKUP(K21,Hjälpblad!$A$2:$F$367,6,FALSE),"")</f>
        <v>0</v>
      </c>
      <c r="L24" s="17">
        <f>IFERROR(VLOOKUP(L21,Hjälpblad!$A$2:$F$367,6,FALSE),"")</f>
        <v>0</v>
      </c>
      <c r="M24" s="17">
        <f>IFERROR(VLOOKUP(M21,Hjälpblad!$A$2:$F$367,6,FALSE),"")</f>
        <v>0</v>
      </c>
      <c r="N24" s="17">
        <f>IFERROR(VLOOKUP(N21,Hjälpblad!$A$2:$F$367,6,FALSE),"")</f>
        <v>0</v>
      </c>
      <c r="O24" s="17">
        <f>IFERROR(VLOOKUP(O21,Hjälpblad!$A$2:$F$367,6,FALSE),"")</f>
        <v>0</v>
      </c>
      <c r="P24" s="17">
        <f>IFERROR(VLOOKUP(P21,Hjälpblad!$A$2:$F$367,6,FALSE),"")</f>
        <v>0</v>
      </c>
      <c r="Q24" s="17" t="str">
        <f>IFERROR(VLOOKUP(Q21,Hjälpblad!$A$2:$F$367,6,FALSE),"")</f>
        <v>PåskL</v>
      </c>
      <c r="R24" s="17" t="str">
        <f>IFERROR(VLOOKUP(R21,Hjälpblad!$A$2:$F$367,6,FALSE),"")</f>
        <v>PåskL</v>
      </c>
      <c r="S24" s="17" t="str">
        <f>IFERROR(VLOOKUP(S21,Hjälpblad!$A$2:$F$367,6,FALSE),"")</f>
        <v>PåskL</v>
      </c>
      <c r="T24" s="17" t="str">
        <f>IFERROR(VLOOKUP(T21,Hjälpblad!$A$2:$F$367,6,FALSE),"")</f>
        <v>PåskL</v>
      </c>
      <c r="U24" s="17" t="str">
        <f>IFERROR(VLOOKUP(U21,Hjälpblad!$A$2:$F$367,6,FALSE),"")</f>
        <v>PåskL</v>
      </c>
      <c r="V24" s="17" t="str">
        <f>IFERROR(VLOOKUP(V21,Hjälpblad!$A$2:$F$367,6,FALSE),"")</f>
        <v>PåskL</v>
      </c>
      <c r="W24" s="17" t="str">
        <f>IFERROR(VLOOKUP(W21,Hjälpblad!$A$2:$F$367,6,FALSE),"")</f>
        <v>PåskL</v>
      </c>
      <c r="X24" s="17">
        <f>IFERROR(VLOOKUP(X21,Hjälpblad!$A$2:$F$367,6,FALSE),"")</f>
        <v>0</v>
      </c>
      <c r="Y24" s="17">
        <f>IFERROR(VLOOKUP(Y21,Hjälpblad!$A$2:$F$367,6,FALSE),"")</f>
        <v>0</v>
      </c>
      <c r="Z24" s="17">
        <f>IFERROR(VLOOKUP(Z21,Hjälpblad!$A$2:$F$367,6,FALSE),"")</f>
        <v>0</v>
      </c>
      <c r="AA24" s="17">
        <f>IFERROR(VLOOKUP(AA21,Hjälpblad!$A$2:$F$367,6,FALSE),"")</f>
        <v>0</v>
      </c>
      <c r="AB24" s="17">
        <f>IFERROR(VLOOKUP(AB21,Hjälpblad!$A$2:$F$367,6,FALSE),"")</f>
        <v>0</v>
      </c>
      <c r="AC24" s="17">
        <f>IFERROR(VLOOKUP(AC21,Hjälpblad!$A$2:$F$367,6,FALSE),"")</f>
        <v>0</v>
      </c>
      <c r="AD24" s="17">
        <f>IFERROR(VLOOKUP(AD21,Hjälpblad!$A$2:$F$367,6,FALSE),"")</f>
        <v>0</v>
      </c>
      <c r="AE24" s="4"/>
    </row>
    <row r="25" spans="1:35" ht="20.100000000000001" customHeight="1" x14ac:dyDescent="0.25">
      <c r="A25" s="5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5" s="5" customFormat="1" ht="15.95" customHeight="1" x14ac:dyDescent="0.25">
      <c r="A26" s="28" t="str">
        <f>"Vecka "&amp;WEEKNUM(A27,21)</f>
        <v>Vecka 18</v>
      </c>
      <c r="B26" s="28"/>
      <c r="C26" s="28"/>
      <c r="D26" s="28"/>
      <c r="E26" s="28"/>
      <c r="F26" s="28"/>
      <c r="G26" s="28"/>
      <c r="H26" s="25" t="str">
        <f>"Vecka "&amp;WEEKNUM(H27,21)</f>
        <v>Vecka 19</v>
      </c>
      <c r="I26" s="26"/>
      <c r="J26" s="26"/>
      <c r="K26" s="26"/>
      <c r="L26" s="26"/>
      <c r="M26" s="26"/>
      <c r="N26" s="26"/>
      <c r="O26" s="27" t="str">
        <f>"Vecka "&amp;WEEKNUM(O27,21)</f>
        <v>Vecka 20</v>
      </c>
      <c r="P26" s="28"/>
      <c r="Q26" s="28"/>
      <c r="R26" s="28"/>
      <c r="S26" s="28"/>
      <c r="T26" s="28"/>
      <c r="U26" s="28"/>
      <c r="V26" s="25" t="str">
        <f>"Vecka "&amp;WEEKNUM(V27,21)</f>
        <v>Vecka 21</v>
      </c>
      <c r="W26" s="26"/>
      <c r="X26" s="26"/>
      <c r="Y26" s="26"/>
      <c r="Z26" s="26"/>
      <c r="AA26" s="26"/>
      <c r="AB26" s="26"/>
      <c r="AC26" s="27" t="str">
        <f>"Vecka "&amp;WEEKNUM(AC27,21)</f>
        <v>Vecka 22</v>
      </c>
      <c r="AD26" s="28"/>
      <c r="AE26" s="29"/>
      <c r="AF26" s="7"/>
      <c r="AG26" s="7"/>
    </row>
    <row r="27" spans="1:35" s="4" customFormat="1" ht="15.95" customHeight="1" x14ac:dyDescent="0.2">
      <c r="A27" s="55">
        <v>46874</v>
      </c>
      <c r="B27" s="50">
        <v>46875</v>
      </c>
      <c r="C27" s="50">
        <v>46876</v>
      </c>
      <c r="D27" s="50">
        <v>46877</v>
      </c>
      <c r="E27" s="50">
        <v>46878</v>
      </c>
      <c r="F27" s="55">
        <v>46879</v>
      </c>
      <c r="G27" s="50">
        <v>46880</v>
      </c>
      <c r="H27" s="53">
        <v>46881</v>
      </c>
      <c r="I27" s="53">
        <v>46882</v>
      </c>
      <c r="J27" s="53">
        <v>46883</v>
      </c>
      <c r="K27" s="53">
        <v>46884</v>
      </c>
      <c r="L27" s="53">
        <v>46885</v>
      </c>
      <c r="M27" s="53">
        <v>46886</v>
      </c>
      <c r="N27" s="53">
        <v>46887</v>
      </c>
      <c r="O27" s="50">
        <v>46888</v>
      </c>
      <c r="P27" s="50">
        <v>46889</v>
      </c>
      <c r="Q27" s="50">
        <v>46890</v>
      </c>
      <c r="R27" s="50">
        <v>46891</v>
      </c>
      <c r="S27" s="50">
        <v>46892</v>
      </c>
      <c r="T27" s="50">
        <v>46893</v>
      </c>
      <c r="U27" s="50">
        <v>46894</v>
      </c>
      <c r="V27" s="53">
        <v>46895</v>
      </c>
      <c r="W27" s="53">
        <v>46896</v>
      </c>
      <c r="X27" s="53">
        <v>46897</v>
      </c>
      <c r="Y27" s="56">
        <v>46898</v>
      </c>
      <c r="Z27" s="53">
        <v>46899</v>
      </c>
      <c r="AA27" s="53">
        <v>46900</v>
      </c>
      <c r="AB27" s="53">
        <v>46901</v>
      </c>
      <c r="AC27" s="50">
        <v>46902</v>
      </c>
      <c r="AD27" s="50">
        <v>46903</v>
      </c>
      <c r="AE27" s="49">
        <v>46904</v>
      </c>
    </row>
    <row r="28" spans="1:35" s="4" customFormat="1" ht="15.95" customHeight="1" x14ac:dyDescent="0.2">
      <c r="A28" s="58" t="str">
        <f>UPPER(LEFT(TEXT(A27,"ddd")))</f>
        <v>M</v>
      </c>
      <c r="B28" s="52" t="str">
        <f t="shared" ref="B28" si="88">UPPER(LEFT(TEXT(B27,"ddd")))</f>
        <v>T</v>
      </c>
      <c r="C28" s="52" t="str">
        <f t="shared" ref="C28" si="89">UPPER(LEFT(TEXT(C27,"ddd")))</f>
        <v>O</v>
      </c>
      <c r="D28" s="52" t="str">
        <f t="shared" ref="D28" si="90">UPPER(LEFT(TEXT(D27,"ddd")))</f>
        <v>T</v>
      </c>
      <c r="E28" s="52" t="str">
        <f t="shared" ref="E28" si="91">UPPER(LEFT(TEXT(E27,"ddd")))</f>
        <v>F</v>
      </c>
      <c r="F28" s="58" t="str">
        <f t="shared" ref="F28" si="92">UPPER(LEFT(TEXT(F27,"ddd")))</f>
        <v>L</v>
      </c>
      <c r="G28" s="52" t="str">
        <f t="shared" ref="G28" si="93">UPPER(LEFT(TEXT(G27,"ddd")))</f>
        <v>S</v>
      </c>
      <c r="H28" s="54" t="str">
        <f t="shared" ref="H28" si="94">UPPER(LEFT(TEXT(H27,"ddd")))</f>
        <v>M</v>
      </c>
      <c r="I28" s="54" t="str">
        <f t="shared" ref="I28" si="95">UPPER(LEFT(TEXT(I27,"ddd")))</f>
        <v>T</v>
      </c>
      <c r="J28" s="54" t="str">
        <f t="shared" ref="J28" si="96">UPPER(LEFT(TEXT(J27,"ddd")))</f>
        <v>O</v>
      </c>
      <c r="K28" s="54" t="str">
        <f t="shared" ref="K28" si="97">UPPER(LEFT(TEXT(K27,"ddd")))</f>
        <v>T</v>
      </c>
      <c r="L28" s="54" t="str">
        <f t="shared" ref="L28" si="98">UPPER(LEFT(TEXT(L27,"ddd")))</f>
        <v>F</v>
      </c>
      <c r="M28" s="54" t="str">
        <f t="shared" ref="M28" si="99">UPPER(LEFT(TEXT(M27,"ddd")))</f>
        <v>L</v>
      </c>
      <c r="N28" s="54" t="str">
        <f t="shared" ref="N28" si="100">UPPER(LEFT(TEXT(N27,"ddd")))</f>
        <v>S</v>
      </c>
      <c r="O28" s="52" t="str">
        <f t="shared" ref="O28" si="101">UPPER(LEFT(TEXT(O27,"ddd")))</f>
        <v>M</v>
      </c>
      <c r="P28" s="52" t="str">
        <f t="shared" ref="P28" si="102">UPPER(LEFT(TEXT(P27,"ddd")))</f>
        <v>T</v>
      </c>
      <c r="Q28" s="52" t="str">
        <f t="shared" ref="Q28" si="103">UPPER(LEFT(TEXT(Q27,"ddd")))</f>
        <v>O</v>
      </c>
      <c r="R28" s="52" t="str">
        <f t="shared" ref="R28" si="104">UPPER(LEFT(TEXT(R27,"ddd")))</f>
        <v>T</v>
      </c>
      <c r="S28" s="52" t="str">
        <f t="shared" ref="S28" si="105">UPPER(LEFT(TEXT(S27,"ddd")))</f>
        <v>F</v>
      </c>
      <c r="T28" s="52" t="str">
        <f t="shared" ref="T28" si="106">UPPER(LEFT(TEXT(T27,"ddd")))</f>
        <v>L</v>
      </c>
      <c r="U28" s="52" t="str">
        <f t="shared" ref="U28" si="107">UPPER(LEFT(TEXT(U27,"ddd")))</f>
        <v>S</v>
      </c>
      <c r="V28" s="54" t="str">
        <f t="shared" ref="V28" si="108">UPPER(LEFT(TEXT(V27,"ddd")))</f>
        <v>M</v>
      </c>
      <c r="W28" s="54" t="str">
        <f t="shared" ref="W28" si="109">UPPER(LEFT(TEXT(W27,"ddd")))</f>
        <v>T</v>
      </c>
      <c r="X28" s="54" t="str">
        <f t="shared" ref="X28" si="110">UPPER(LEFT(TEXT(X27,"ddd")))</f>
        <v>O</v>
      </c>
      <c r="Y28" s="57" t="str">
        <f t="shared" ref="Y28" si="111">UPPER(LEFT(TEXT(Y27,"ddd")))</f>
        <v>T</v>
      </c>
      <c r="Z28" s="54" t="str">
        <f t="shared" ref="Z28" si="112">UPPER(LEFT(TEXT(Z27,"ddd")))</f>
        <v>F</v>
      </c>
      <c r="AA28" s="54" t="str">
        <f t="shared" ref="AA28" si="113">UPPER(LEFT(TEXT(AA27,"ddd")))</f>
        <v>L</v>
      </c>
      <c r="AB28" s="54" t="str">
        <f t="shared" ref="AB28" si="114">UPPER(LEFT(TEXT(AB27,"ddd")))</f>
        <v>S</v>
      </c>
      <c r="AC28" s="52" t="str">
        <f t="shared" ref="AC28" si="115">UPPER(LEFT(TEXT(AC27,"ddd")))</f>
        <v>M</v>
      </c>
      <c r="AD28" s="52" t="str">
        <f t="shared" ref="AD28" si="116">UPPER(LEFT(TEXT(AD27,"ddd")))</f>
        <v>T</v>
      </c>
      <c r="AE28" s="51" t="str">
        <f t="shared" ref="AE28" si="117">UPPER(LEFT(TEXT(AE27,"ddd")))</f>
        <v>O</v>
      </c>
    </row>
    <row r="29" spans="1:35" s="46" customFormat="1" ht="15.95" customHeight="1" x14ac:dyDescent="0.2">
      <c r="A29" s="47">
        <f>VLOOKUP(A27,Hjälpblad!$A$1:$G$367,5,FALSE)</f>
        <v>0</v>
      </c>
      <c r="B29" s="47">
        <f>VLOOKUP(B27,Hjälpblad!$A$1:$G$367,5,FALSE)</f>
        <v>0</v>
      </c>
      <c r="C29" s="47">
        <f>VLOOKUP(C27,Hjälpblad!$A$1:$G$367,5,FALSE)</f>
        <v>0</v>
      </c>
      <c r="D29" s="47">
        <f>VLOOKUP(D27,Hjälpblad!$A$1:$G$367,5,FALSE)</f>
        <v>0</v>
      </c>
      <c r="E29" s="47">
        <f>VLOOKUP(E27,Hjälpblad!$A$1:$G$367,5,FALSE)</f>
        <v>0</v>
      </c>
      <c r="F29" s="47">
        <f>VLOOKUP(F27,Hjälpblad!$A$1:$G$367,5,FALSE)</f>
        <v>0</v>
      </c>
      <c r="G29" s="47">
        <f>VLOOKUP(G27,Hjälpblad!$A$1:$G$367,5,FALSE)</f>
        <v>0</v>
      </c>
      <c r="H29" s="47">
        <f>VLOOKUP(H27,Hjälpblad!$A$1:$G$367,5,FALSE)</f>
        <v>0</v>
      </c>
      <c r="I29" s="47">
        <f>VLOOKUP(I27,Hjälpblad!$A$1:$G$367,5,FALSE)</f>
        <v>0</v>
      </c>
      <c r="J29" s="47">
        <f>VLOOKUP(J27,Hjälpblad!$A$1:$G$367,5,FALSE)</f>
        <v>0</v>
      </c>
      <c r="K29" s="47">
        <f>VLOOKUP(K27,Hjälpblad!$A$1:$G$367,5,FALSE)</f>
        <v>0</v>
      </c>
      <c r="L29" s="47">
        <f>VLOOKUP(L27,Hjälpblad!$A$1:$G$367,5,FALSE)</f>
        <v>0</v>
      </c>
      <c r="M29" s="47">
        <f>VLOOKUP(M27,Hjälpblad!$A$1:$G$367,5,FALSE)</f>
        <v>0</v>
      </c>
      <c r="N29" s="47">
        <f>VLOOKUP(N27,Hjälpblad!$A$1:$G$367,5,FALSE)</f>
        <v>0</v>
      </c>
      <c r="O29" s="47">
        <f>VLOOKUP(O27,Hjälpblad!$A$1:$G$367,5,FALSE)</f>
        <v>0</v>
      </c>
      <c r="P29" s="47">
        <f>VLOOKUP(P27,Hjälpblad!$A$1:$G$367,5,FALSE)</f>
        <v>0</v>
      </c>
      <c r="Q29" s="47">
        <f>VLOOKUP(Q27,Hjälpblad!$A$1:$G$367,5,FALSE)</f>
        <v>0</v>
      </c>
      <c r="R29" s="47">
        <f>VLOOKUP(R27,Hjälpblad!$A$1:$G$367,5,FALSE)</f>
        <v>0</v>
      </c>
      <c r="S29" s="47">
        <f>VLOOKUP(S27,Hjälpblad!$A$1:$G$367,5,FALSE)</f>
        <v>0</v>
      </c>
      <c r="T29" s="47">
        <f>VLOOKUP(T27,Hjälpblad!$A$1:$G$367,5,FALSE)</f>
        <v>0</v>
      </c>
      <c r="U29" s="47">
        <f>VLOOKUP(U27,Hjälpblad!$A$1:$G$367,5,FALSE)</f>
        <v>0</v>
      </c>
      <c r="V29" s="47">
        <f>VLOOKUP(V27,Hjälpblad!$A$1:$G$367,5,FALSE)</f>
        <v>0</v>
      </c>
      <c r="W29" s="47">
        <f>VLOOKUP(W27,Hjälpblad!$A$1:$G$367,5,FALSE)</f>
        <v>0</v>
      </c>
      <c r="X29" s="47">
        <f>VLOOKUP(X27,Hjälpblad!$A$1:$G$367,5,FALSE)</f>
        <v>0</v>
      </c>
      <c r="Y29" s="47">
        <f>VLOOKUP(Y27,Hjälpblad!$A$1:$G$367,5,FALSE)</f>
        <v>0</v>
      </c>
      <c r="Z29" s="47">
        <f>VLOOKUP(Z27,Hjälpblad!$A$1:$G$367,5,FALSE)</f>
        <v>0</v>
      </c>
      <c r="AA29" s="47">
        <f>VLOOKUP(AA27,Hjälpblad!$A$1:$G$367,5,FALSE)</f>
        <v>0</v>
      </c>
      <c r="AB29" s="47">
        <f>VLOOKUP(AB27,Hjälpblad!$A$1:$G$367,5,FALSE)</f>
        <v>0</v>
      </c>
      <c r="AC29" s="47">
        <f>VLOOKUP(AC27,Hjälpblad!$A$1:$G$367,5,FALSE)</f>
        <v>0</v>
      </c>
      <c r="AD29" s="47">
        <f>VLOOKUP(AD27,Hjälpblad!$A$1:$G$367,5,FALSE)</f>
        <v>0</v>
      </c>
      <c r="AE29" s="47">
        <f>VLOOKUP(AE27,Hjälpblad!$A$1:$G$367,5,FALSE)</f>
        <v>0</v>
      </c>
    </row>
    <row r="30" spans="1:35" s="16" customFormat="1" ht="15.95" customHeight="1" x14ac:dyDescent="0.2">
      <c r="A30" s="17" t="str">
        <f>IFERROR(VLOOKUP(A27,Hjälpblad!$A$2:$F$367,6,FALSE),"")</f>
        <v>Lov</v>
      </c>
      <c r="B30" s="17">
        <f>IFERROR(VLOOKUP(B27,Hjälpblad!$A$2:$F$367,6,FALSE),"")</f>
        <v>0</v>
      </c>
      <c r="C30" s="17">
        <f>IFERROR(VLOOKUP(C27,Hjälpblad!$A$2:$F$367,6,FALSE),"")</f>
        <v>0</v>
      </c>
      <c r="D30" s="17">
        <f>IFERROR(VLOOKUP(D27,Hjälpblad!$A$2:$F$367,6,FALSE),"")</f>
        <v>0</v>
      </c>
      <c r="E30" s="17">
        <f>IFERROR(VLOOKUP(E27,Hjälpblad!$A$2:$F$367,6,FALSE),"")</f>
        <v>0</v>
      </c>
      <c r="F30" s="17">
        <f>IFERROR(VLOOKUP(F27,Hjälpblad!$A$2:$F$367,6,FALSE),"")</f>
        <v>0</v>
      </c>
      <c r="G30" s="17">
        <f>IFERROR(VLOOKUP(G27,Hjälpblad!$A$2:$F$367,6,FALSE),"")</f>
        <v>0</v>
      </c>
      <c r="H30" s="17">
        <f>IFERROR(VLOOKUP(H27,Hjälpblad!$A$2:$F$367,6,FALSE),"")</f>
        <v>0</v>
      </c>
      <c r="I30" s="17">
        <f>IFERROR(VLOOKUP(I27,Hjälpblad!$A$2:$F$367,6,FALSE),"")</f>
        <v>0</v>
      </c>
      <c r="J30" s="17">
        <f>IFERROR(VLOOKUP(J27,Hjälpblad!$A$2:$F$367,6,FALSE),"")</f>
        <v>0</v>
      </c>
      <c r="K30" s="17">
        <f>IFERROR(VLOOKUP(K27,Hjälpblad!$A$2:$F$367,6,FALSE),"")</f>
        <v>0</v>
      </c>
      <c r="L30" s="17">
        <f>IFERROR(VLOOKUP(L27,Hjälpblad!$A$2:$F$367,6,FALSE),"")</f>
        <v>0</v>
      </c>
      <c r="M30" s="17">
        <f>IFERROR(VLOOKUP(M27,Hjälpblad!$A$2:$F$367,6,FALSE),"")</f>
        <v>0</v>
      </c>
      <c r="N30" s="17">
        <f>IFERROR(VLOOKUP(N27,Hjälpblad!$A$2:$F$367,6,FALSE),"")</f>
        <v>0</v>
      </c>
      <c r="O30" s="17">
        <f>IFERROR(VLOOKUP(O27,Hjälpblad!$A$2:$F$367,6,FALSE),"")</f>
        <v>0</v>
      </c>
      <c r="P30" s="17">
        <f>IFERROR(VLOOKUP(P27,Hjälpblad!$A$2:$F$367,6,FALSE),"")</f>
        <v>0</v>
      </c>
      <c r="Q30" s="17">
        <f>IFERROR(VLOOKUP(Q27,Hjälpblad!$A$2:$F$367,6,FALSE),"")</f>
        <v>0</v>
      </c>
      <c r="R30" s="17">
        <f>IFERROR(VLOOKUP(R27,Hjälpblad!$A$2:$F$367,6,FALSE),"")</f>
        <v>0</v>
      </c>
      <c r="S30" s="17">
        <f>IFERROR(VLOOKUP(S27,Hjälpblad!$A$2:$F$367,6,FALSE),"")</f>
        <v>0</v>
      </c>
      <c r="T30" s="17">
        <f>IFERROR(VLOOKUP(T27,Hjälpblad!$A$2:$F$367,6,FALSE),"")</f>
        <v>0</v>
      </c>
      <c r="U30" s="17">
        <f>IFERROR(VLOOKUP(U27,Hjälpblad!$A$2:$F$367,6,FALSE),"")</f>
        <v>0</v>
      </c>
      <c r="V30" s="17">
        <f>IFERROR(VLOOKUP(V27,Hjälpblad!$A$2:$F$367,6,FALSE),"")</f>
        <v>0</v>
      </c>
      <c r="W30" s="17">
        <f>IFERROR(VLOOKUP(W27,Hjälpblad!$A$2:$F$367,6,FALSE),"")</f>
        <v>0</v>
      </c>
      <c r="X30" s="17">
        <f>IFERROR(VLOOKUP(X27,Hjälpblad!$A$2:$F$367,6,FALSE),"")</f>
        <v>0</v>
      </c>
      <c r="Y30" s="17" t="str">
        <f>IFERROR(VLOOKUP(Y27,Hjälpblad!$A$2:$F$367,6,FALSE),"")</f>
        <v>Lov</v>
      </c>
      <c r="Z30" s="17" t="str">
        <f>IFERROR(VLOOKUP(Z27,Hjälpblad!$A$2:$F$367,6,FALSE),"")</f>
        <v>Lov</v>
      </c>
      <c r="AA30" s="17">
        <f>IFERROR(VLOOKUP(AA27,Hjälpblad!$A$2:$F$367,6,FALSE),"")</f>
        <v>0</v>
      </c>
      <c r="AB30" s="17">
        <f>IFERROR(VLOOKUP(AB27,Hjälpblad!$A$2:$F$367,6,FALSE),"")</f>
        <v>0</v>
      </c>
      <c r="AC30" s="17">
        <f>IFERROR(VLOOKUP(AC27,Hjälpblad!$A$2:$F$367,6,FALSE),"")</f>
        <v>0</v>
      </c>
      <c r="AD30" s="17">
        <f>IFERROR(VLOOKUP(AD27,Hjälpblad!$A$2:$F$367,6,FALSE),"")</f>
        <v>0</v>
      </c>
      <c r="AE30" s="17">
        <f>IFERROR(VLOOKUP(AE27,Hjälpblad!$A$2:$F$367,6,FALSE),"")</f>
        <v>0</v>
      </c>
    </row>
    <row r="31" spans="1:35" ht="20.100000000000001" customHeight="1" x14ac:dyDescent="0.25">
      <c r="A31" s="5" t="s">
        <v>8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5" s="5" customFormat="1" ht="15.95" customHeight="1" x14ac:dyDescent="0.25">
      <c r="A32" s="28" t="str">
        <f>"Vecka "&amp;WEEKNUM(A33,21)</f>
        <v>Vecka 22</v>
      </c>
      <c r="B32" s="28"/>
      <c r="C32" s="28"/>
      <c r="D32" s="28"/>
      <c r="E32" s="26" t="str">
        <f>"Vecka "&amp;WEEKNUM(E33,21)</f>
        <v>Vecka 23</v>
      </c>
      <c r="F32" s="26"/>
      <c r="G32" s="26"/>
      <c r="H32" s="26"/>
      <c r="I32" s="26"/>
      <c r="J32" s="26"/>
      <c r="K32" s="26"/>
      <c r="L32" s="27" t="str">
        <f>"Vecka "&amp;WEEKNUM(L33,21)</f>
        <v>Vecka 24</v>
      </c>
      <c r="M32" s="28"/>
      <c r="N32" s="28"/>
      <c r="O32" s="28"/>
      <c r="P32" s="28"/>
      <c r="Q32" s="28"/>
      <c r="R32" s="28"/>
      <c r="S32" s="25" t="str">
        <f>"Vecka "&amp;WEEKNUM(S33,21)</f>
        <v>Vecka 25</v>
      </c>
      <c r="T32" s="26"/>
      <c r="U32" s="26"/>
      <c r="V32" s="26"/>
      <c r="W32" s="26"/>
      <c r="X32" s="26"/>
      <c r="Y32" s="26"/>
      <c r="Z32" s="27" t="str">
        <f>"Vecka "&amp;WEEKNUM(Z33,21)</f>
        <v>Vecka 26</v>
      </c>
      <c r="AA32" s="28"/>
      <c r="AB32" s="29"/>
      <c r="AC32" s="27"/>
      <c r="AD32" s="29"/>
      <c r="AE32" s="6"/>
    </row>
    <row r="33" spans="1:32" s="4" customFormat="1" ht="15.95" customHeight="1" x14ac:dyDescent="0.2">
      <c r="A33" s="50">
        <v>46905</v>
      </c>
      <c r="B33" s="50">
        <v>46906</v>
      </c>
      <c r="C33" s="50">
        <v>46907</v>
      </c>
      <c r="D33" s="50">
        <v>46908</v>
      </c>
      <c r="E33" s="53">
        <v>46909</v>
      </c>
      <c r="F33" s="56">
        <v>46910</v>
      </c>
      <c r="G33" s="53">
        <v>46911</v>
      </c>
      <c r="H33" s="53">
        <v>46912</v>
      </c>
      <c r="I33" s="53">
        <v>46913</v>
      </c>
      <c r="J33" s="53">
        <v>46914</v>
      </c>
      <c r="K33" s="53">
        <v>46915</v>
      </c>
      <c r="L33" s="50">
        <v>46916</v>
      </c>
      <c r="M33" s="50">
        <v>46917</v>
      </c>
      <c r="N33" s="50">
        <v>46918</v>
      </c>
      <c r="O33" s="50">
        <v>46919</v>
      </c>
      <c r="P33" s="50">
        <v>46920</v>
      </c>
      <c r="Q33" s="50">
        <v>46921</v>
      </c>
      <c r="R33" s="50">
        <v>46922</v>
      </c>
      <c r="S33" s="53">
        <v>46923</v>
      </c>
      <c r="T33" s="53">
        <v>46924</v>
      </c>
      <c r="U33" s="53">
        <v>46925</v>
      </c>
      <c r="V33" s="53">
        <v>46926</v>
      </c>
      <c r="W33" s="53">
        <v>46927</v>
      </c>
      <c r="X33" s="53">
        <v>46928</v>
      </c>
      <c r="Y33" s="53">
        <v>46929</v>
      </c>
      <c r="Z33" s="50">
        <v>46930</v>
      </c>
      <c r="AA33" s="50">
        <v>46931</v>
      </c>
      <c r="AB33" s="50">
        <v>46932</v>
      </c>
      <c r="AC33" s="50">
        <v>46933</v>
      </c>
      <c r="AD33" s="50">
        <v>46934</v>
      </c>
      <c r="AE33" s="6"/>
    </row>
    <row r="34" spans="1:32" s="4" customFormat="1" ht="15.95" customHeight="1" x14ac:dyDescent="0.2">
      <c r="A34" s="52" t="str">
        <f>UPPER(LEFT(TEXT(A33,"ddd")))</f>
        <v>T</v>
      </c>
      <c r="B34" s="52" t="str">
        <f t="shared" ref="B34" si="118">UPPER(LEFT(TEXT(B33,"ddd")))</f>
        <v>F</v>
      </c>
      <c r="C34" s="52" t="str">
        <f t="shared" ref="C34" si="119">UPPER(LEFT(TEXT(C33,"ddd")))</f>
        <v>L</v>
      </c>
      <c r="D34" s="52" t="str">
        <f t="shared" ref="D34" si="120">UPPER(LEFT(TEXT(D33,"ddd")))</f>
        <v>S</v>
      </c>
      <c r="E34" s="54" t="str">
        <f t="shared" ref="E34" si="121">UPPER(LEFT(TEXT(E33,"ddd")))</f>
        <v>M</v>
      </c>
      <c r="F34" s="57" t="str">
        <f t="shared" ref="F34" si="122">UPPER(LEFT(TEXT(F33,"ddd")))</f>
        <v>T</v>
      </c>
      <c r="G34" s="54" t="str">
        <f t="shared" ref="G34" si="123">UPPER(LEFT(TEXT(G33,"ddd")))</f>
        <v>O</v>
      </c>
      <c r="H34" s="54" t="str">
        <f t="shared" ref="H34" si="124">UPPER(LEFT(TEXT(H33,"ddd")))</f>
        <v>T</v>
      </c>
      <c r="I34" s="54" t="str">
        <f t="shared" ref="I34" si="125">UPPER(LEFT(TEXT(I33,"ddd")))</f>
        <v>F</v>
      </c>
      <c r="J34" s="54" t="str">
        <f t="shared" ref="J34" si="126">UPPER(LEFT(TEXT(J33,"ddd")))</f>
        <v>L</v>
      </c>
      <c r="K34" s="54" t="str">
        <f t="shared" ref="K34" si="127">UPPER(LEFT(TEXT(K33,"ddd")))</f>
        <v>S</v>
      </c>
      <c r="L34" s="52" t="str">
        <f t="shared" ref="L34" si="128">UPPER(LEFT(TEXT(L33,"ddd")))</f>
        <v>M</v>
      </c>
      <c r="M34" s="52" t="str">
        <f t="shared" ref="M34" si="129">UPPER(LEFT(TEXT(M33,"ddd")))</f>
        <v>T</v>
      </c>
      <c r="N34" s="52" t="str">
        <f t="shared" ref="N34" si="130">UPPER(LEFT(TEXT(N33,"ddd")))</f>
        <v>O</v>
      </c>
      <c r="O34" s="52" t="str">
        <f t="shared" ref="O34" si="131">UPPER(LEFT(TEXT(O33,"ddd")))</f>
        <v>T</v>
      </c>
      <c r="P34" s="52" t="str">
        <f t="shared" ref="P34" si="132">UPPER(LEFT(TEXT(P33,"ddd")))</f>
        <v>F</v>
      </c>
      <c r="Q34" s="52" t="str">
        <f t="shared" ref="Q34" si="133">UPPER(LEFT(TEXT(Q33,"ddd")))</f>
        <v>L</v>
      </c>
      <c r="R34" s="52" t="str">
        <f t="shared" ref="R34" si="134">UPPER(LEFT(TEXT(R33,"ddd")))</f>
        <v>S</v>
      </c>
      <c r="S34" s="54" t="str">
        <f t="shared" ref="S34" si="135">UPPER(LEFT(TEXT(S33,"ddd")))</f>
        <v>M</v>
      </c>
      <c r="T34" s="54" t="str">
        <f t="shared" ref="T34" si="136">UPPER(LEFT(TEXT(T33,"ddd")))</f>
        <v>T</v>
      </c>
      <c r="U34" s="54" t="str">
        <f t="shared" ref="U34" si="137">UPPER(LEFT(TEXT(U33,"ddd")))</f>
        <v>O</v>
      </c>
      <c r="V34" s="54" t="str">
        <f t="shared" ref="V34" si="138">UPPER(LEFT(TEXT(V33,"ddd")))</f>
        <v>T</v>
      </c>
      <c r="W34" s="54" t="str">
        <f t="shared" ref="W34" si="139">UPPER(LEFT(TEXT(W33,"ddd")))</f>
        <v>F</v>
      </c>
      <c r="X34" s="54" t="str">
        <f t="shared" ref="X34" si="140">UPPER(LEFT(TEXT(X33,"ddd")))</f>
        <v>L</v>
      </c>
      <c r="Y34" s="54" t="str">
        <f t="shared" ref="Y34" si="141">UPPER(LEFT(TEXT(Y33,"ddd")))</f>
        <v>S</v>
      </c>
      <c r="Z34" s="52" t="str">
        <f t="shared" ref="Z34" si="142">UPPER(LEFT(TEXT(Z33,"ddd")))</f>
        <v>M</v>
      </c>
      <c r="AA34" s="52" t="str">
        <f t="shared" ref="AA34" si="143">UPPER(LEFT(TEXT(AA33,"ddd")))</f>
        <v>T</v>
      </c>
      <c r="AB34" s="52" t="str">
        <f t="shared" ref="AB34" si="144">UPPER(LEFT(TEXT(AB33,"ddd")))</f>
        <v>O</v>
      </c>
      <c r="AC34" s="52" t="str">
        <f t="shared" ref="AC34" si="145">UPPER(LEFT(TEXT(AC33,"ddd")))</f>
        <v>T</v>
      </c>
      <c r="AD34" s="52" t="str">
        <f t="shared" ref="AD34" si="146">UPPER(LEFT(TEXT(AD33,"ddd")))</f>
        <v>F</v>
      </c>
      <c r="AE34" s="6"/>
    </row>
    <row r="35" spans="1:32" s="46" customFormat="1" ht="15.95" customHeight="1" x14ac:dyDescent="0.2">
      <c r="A35" s="47">
        <f>VLOOKUP(A33,Hjälpblad!$A$1:$G$367,5,FALSE)</f>
        <v>0</v>
      </c>
      <c r="B35" s="47">
        <f>VLOOKUP(B33,Hjälpblad!$A$1:$G$367,5,FALSE)</f>
        <v>0</v>
      </c>
      <c r="C35" s="47">
        <f>VLOOKUP(C33,Hjälpblad!$A$1:$G$367,5,FALSE)</f>
        <v>0</v>
      </c>
      <c r="D35" s="47">
        <f>VLOOKUP(D33,Hjälpblad!$A$1:$G$367,5,FALSE)</f>
        <v>0</v>
      </c>
      <c r="E35" s="47">
        <f>VLOOKUP(E33,Hjälpblad!$A$1:$G$367,5,FALSE)</f>
        <v>0</v>
      </c>
      <c r="F35" s="47">
        <f>VLOOKUP(F33,Hjälpblad!$A$1:$G$367,5,FALSE)</f>
        <v>0</v>
      </c>
      <c r="G35" s="47">
        <f>VLOOKUP(G33,Hjälpblad!$A$1:$G$367,5,FALSE)</f>
        <v>0</v>
      </c>
      <c r="H35" s="47">
        <f>VLOOKUP(H33,Hjälpblad!$A$1:$G$367,5,FALSE)</f>
        <v>0</v>
      </c>
      <c r="I35" s="47">
        <f>VLOOKUP(I33,Hjälpblad!$A$1:$G$367,5,FALSE)</f>
        <v>0</v>
      </c>
      <c r="J35" s="47">
        <f>VLOOKUP(J33,Hjälpblad!$A$1:$G$367,5,FALSE)</f>
        <v>0</v>
      </c>
      <c r="K35" s="47">
        <f>VLOOKUP(K33,Hjälpblad!$A$1:$G$367,5,FALSE)</f>
        <v>0</v>
      </c>
      <c r="L35" s="47">
        <f>VLOOKUP(L33,Hjälpblad!$A$1:$G$367,5,FALSE)</f>
        <v>0</v>
      </c>
      <c r="M35" s="47">
        <f>VLOOKUP(M33,Hjälpblad!$A$1:$G$367,5,FALSE)</f>
        <v>0</v>
      </c>
      <c r="N35" s="47">
        <f>VLOOKUP(N33,Hjälpblad!$A$1:$G$367,5,FALSE)</f>
        <v>0</v>
      </c>
      <c r="O35" s="47">
        <f>VLOOKUP(O33,Hjälpblad!$A$1:$G$367,5,FALSE)</f>
        <v>0</v>
      </c>
      <c r="P35" s="47">
        <f>VLOOKUP(P33,Hjälpblad!$A$1:$G$367,5,FALSE)</f>
        <v>0</v>
      </c>
      <c r="Q35" s="47">
        <f>VLOOKUP(Q33,Hjälpblad!$A$1:$G$367,5,FALSE)</f>
        <v>0</v>
      </c>
      <c r="R35" s="47">
        <f>VLOOKUP(R33,Hjälpblad!$A$1:$G$367,5,FALSE)</f>
        <v>0</v>
      </c>
      <c r="S35" s="47">
        <f>VLOOKUP(S33,Hjälpblad!$A$1:$G$367,5,FALSE)</f>
        <v>0</v>
      </c>
      <c r="T35" s="47">
        <f>VLOOKUP(T33,Hjälpblad!$A$1:$G$367,5,FALSE)</f>
        <v>0</v>
      </c>
      <c r="U35" s="47">
        <f>VLOOKUP(U33,Hjälpblad!$A$1:$G$367,5,FALSE)</f>
        <v>0</v>
      </c>
      <c r="V35" s="47">
        <f>VLOOKUP(V33,Hjälpblad!$A$1:$G$367,5,FALSE)</f>
        <v>0</v>
      </c>
      <c r="W35" s="47">
        <f>VLOOKUP(W33,Hjälpblad!$A$1:$G$367,5,FALSE)</f>
        <v>0</v>
      </c>
      <c r="X35" s="47">
        <f>VLOOKUP(X33,Hjälpblad!$A$1:$G$367,5,FALSE)</f>
        <v>0</v>
      </c>
      <c r="Y35" s="47">
        <f>VLOOKUP(Y33,Hjälpblad!$A$1:$G$367,5,FALSE)</f>
        <v>0</v>
      </c>
      <c r="Z35" s="47">
        <f>VLOOKUP(Z33,Hjälpblad!$A$1:$G$367,5,FALSE)</f>
        <v>0</v>
      </c>
      <c r="AA35" s="47">
        <f>VLOOKUP(AA33,Hjälpblad!$A$1:$G$367,5,FALSE)</f>
        <v>0</v>
      </c>
      <c r="AB35" s="47">
        <f>VLOOKUP(AB33,Hjälpblad!$A$1:$G$367,5,FALSE)</f>
        <v>0</v>
      </c>
      <c r="AC35" s="47">
        <f>VLOOKUP(AC33,Hjälpblad!$A$1:$G$367,5,FALSE)</f>
        <v>0</v>
      </c>
      <c r="AD35" s="47">
        <f>VLOOKUP(AD33,Hjälpblad!$A$1:$G$367,5,FALSE)</f>
        <v>0</v>
      </c>
      <c r="AE35" s="16"/>
    </row>
    <row r="36" spans="1:32" s="16" customFormat="1" ht="15.95" customHeight="1" x14ac:dyDescent="0.2">
      <c r="A36" s="17">
        <f>IFERROR(VLOOKUP(A33,Hjälpblad!$A$2:$F$367,6,FALSE),"")</f>
        <v>0</v>
      </c>
      <c r="B36" s="17">
        <f>IFERROR(VLOOKUP(B33,Hjälpblad!$A$2:$F$367,6,FALSE),"")</f>
        <v>0</v>
      </c>
      <c r="C36" s="17">
        <f>IFERROR(VLOOKUP(C33,Hjälpblad!$A$2:$F$367,6,FALSE),"")</f>
        <v>0</v>
      </c>
      <c r="D36" s="17">
        <f>IFERROR(VLOOKUP(D33,Hjälpblad!$A$2:$F$367,6,FALSE),"")</f>
        <v>0</v>
      </c>
      <c r="E36" s="17">
        <f>IFERROR(VLOOKUP(E33,Hjälpblad!$A$2:$F$367,6,FALSE),"")</f>
        <v>0</v>
      </c>
      <c r="F36" s="17" t="str">
        <f>IFERROR(VLOOKUP(F33,Hjälpblad!$A$2:$F$367,6,FALSE),"")</f>
        <v>Lov</v>
      </c>
      <c r="G36" s="17">
        <f>IFERROR(VLOOKUP(G33,Hjälpblad!$A$2:$F$367,6,FALSE),"")</f>
        <v>0</v>
      </c>
      <c r="H36" s="17">
        <f>IFERROR(VLOOKUP(H33,Hjälpblad!$A$2:$F$367,6,FALSE),"")</f>
        <v>0</v>
      </c>
      <c r="I36" s="17">
        <f>IFERROR(VLOOKUP(I33,Hjälpblad!$A$2:$F$367,6,FALSE),"")</f>
        <v>0</v>
      </c>
      <c r="J36" s="17">
        <f>IFERROR(VLOOKUP(J33,Hjälpblad!$A$2:$F$367,6,FALSE),"")</f>
        <v>0</v>
      </c>
      <c r="K36" s="17">
        <f>IFERROR(VLOOKUP(K33,Hjälpblad!$A$2:$F$367,6,FALSE),"")</f>
        <v>0</v>
      </c>
      <c r="L36" s="17" t="str">
        <f>IFERROR(VLOOKUP(L33,Hjälpblad!$A$2:$F$367,6,FALSE),"")</f>
        <v>SomL</v>
      </c>
      <c r="M36" s="17" t="str">
        <f>IFERROR(VLOOKUP(M33,Hjälpblad!$A$2:$F$367,6,FALSE),"")</f>
        <v>SomL</v>
      </c>
      <c r="N36" s="17" t="str">
        <f>IFERROR(VLOOKUP(N33,Hjälpblad!$A$2:$F$367,6,FALSE),"")</f>
        <v>SomL</v>
      </c>
      <c r="O36" s="17" t="str">
        <f>IFERROR(VLOOKUP(O33,Hjälpblad!$A$2:$F$367,6,FALSE),"")</f>
        <v>SomL</v>
      </c>
      <c r="P36" s="17" t="str">
        <f>IFERROR(VLOOKUP(P33,Hjälpblad!$A$2:$F$367,6,FALSE),"")</f>
        <v>SomL</v>
      </c>
      <c r="Q36" s="17" t="str">
        <f>IFERROR(VLOOKUP(Q33,Hjälpblad!$A$2:$F$367,6,FALSE),"")</f>
        <v>SomL</v>
      </c>
      <c r="R36" s="17" t="str">
        <f>IFERROR(VLOOKUP(R33,Hjälpblad!$A$2:$F$367,6,FALSE),"")</f>
        <v>SomL</v>
      </c>
      <c r="S36" s="17" t="str">
        <f>IFERROR(VLOOKUP(S33,Hjälpblad!$A$2:$F$367,6,FALSE),"")</f>
        <v>SomL</v>
      </c>
      <c r="T36" s="17" t="str">
        <f>IFERROR(VLOOKUP(T33,Hjälpblad!$A$2:$F$367,6,FALSE),"")</f>
        <v>SomL</v>
      </c>
      <c r="U36" s="17" t="str">
        <f>IFERROR(VLOOKUP(U33,Hjälpblad!$A$2:$F$367,6,FALSE),"")</f>
        <v>SomL</v>
      </c>
      <c r="V36" s="17" t="str">
        <f>IFERROR(VLOOKUP(V33,Hjälpblad!$A$2:$F$367,6,FALSE),"")</f>
        <v>SomL</v>
      </c>
      <c r="W36" s="17" t="str">
        <f>IFERROR(VLOOKUP(W33,Hjälpblad!$A$2:$F$367,6,FALSE),"")</f>
        <v>SomL</v>
      </c>
      <c r="X36" s="17" t="str">
        <f>IFERROR(VLOOKUP(X33,Hjälpblad!$A$2:$F$367,6,FALSE),"")</f>
        <v>SomL</v>
      </c>
      <c r="Y36" s="17" t="str">
        <f>IFERROR(VLOOKUP(Y33,Hjälpblad!$A$2:$F$367,6,FALSE),"")</f>
        <v>SomL</v>
      </c>
      <c r="Z36" s="17" t="str">
        <f>IFERROR(VLOOKUP(Z33,Hjälpblad!$A$2:$F$367,6,FALSE),"")</f>
        <v>SomL</v>
      </c>
      <c r="AA36" s="17" t="str">
        <f>IFERROR(VLOOKUP(AA33,Hjälpblad!$A$2:$F$367,6,FALSE),"")</f>
        <v>SomL</v>
      </c>
      <c r="AB36" s="17" t="str">
        <f>IFERROR(VLOOKUP(AB33,Hjälpblad!$A$2:$F$367,6,FALSE),"")</f>
        <v>SomL</v>
      </c>
      <c r="AC36" s="17" t="str">
        <f>IFERROR(VLOOKUP(AC33,Hjälpblad!$A$2:$F$367,6,FALSE),"")</f>
        <v>SomL</v>
      </c>
      <c r="AD36" s="17" t="str">
        <f>IFERROR(VLOOKUP(AD33,Hjälpblad!$A$2:$F$367,6,FALSE),"")</f>
        <v>SomL</v>
      </c>
      <c r="AE36" s="6"/>
    </row>
    <row r="37" spans="1:32" ht="20.100000000000001" customHeight="1" x14ac:dyDescent="0.25">
      <c r="A37" s="5" t="s">
        <v>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2" s="5" customFormat="1" ht="15.95" customHeight="1" x14ac:dyDescent="0.25">
      <c r="A38" s="27" t="str">
        <f>"Vecka "&amp;WEEKNUM(A39,21)</f>
        <v>Vecka 26</v>
      </c>
      <c r="B38" s="28"/>
      <c r="C38" s="25" t="str">
        <f>"Vecka "&amp;WEEKNUM(C39,21)</f>
        <v>Vecka 27</v>
      </c>
      <c r="D38" s="26"/>
      <c r="E38" s="26"/>
      <c r="F38" s="26"/>
      <c r="G38" s="26"/>
      <c r="H38" s="26"/>
      <c r="I38" s="26"/>
      <c r="J38" s="27" t="str">
        <f>"Vecka "&amp;WEEKNUM(J39,21)</f>
        <v>Vecka 28</v>
      </c>
      <c r="K38" s="28"/>
      <c r="L38" s="28"/>
      <c r="M38" s="28"/>
      <c r="N38" s="28"/>
      <c r="O38" s="28"/>
      <c r="P38" s="28"/>
      <c r="Q38" s="25" t="str">
        <f>"Vecka "&amp;WEEKNUM(Q39,21)</f>
        <v>Vecka 29</v>
      </c>
      <c r="R38" s="61"/>
      <c r="S38" s="26"/>
      <c r="T38" s="26"/>
      <c r="U38" s="26"/>
      <c r="V38" s="26"/>
      <c r="W38" s="26"/>
      <c r="X38" s="27" t="str">
        <f>"Vecka "&amp;WEEKNUM(X39,21)</f>
        <v>Vecka 30</v>
      </c>
      <c r="Y38" s="28"/>
      <c r="Z38" s="28"/>
      <c r="AA38" s="28"/>
      <c r="AB38" s="28"/>
      <c r="AC38" s="28"/>
      <c r="AD38" s="28"/>
      <c r="AE38" s="60" t="str">
        <f>"V "&amp;WEEKNUM(AE39,21)</f>
        <v>V 31</v>
      </c>
    </row>
    <row r="39" spans="1:32" s="4" customFormat="1" ht="15.95" customHeight="1" x14ac:dyDescent="0.2">
      <c r="A39" s="50">
        <v>46935</v>
      </c>
      <c r="B39" s="50">
        <v>46936</v>
      </c>
      <c r="C39" s="53">
        <v>46937</v>
      </c>
      <c r="D39" s="53">
        <v>46938</v>
      </c>
      <c r="E39" s="53">
        <v>46939</v>
      </c>
      <c r="F39" s="53">
        <v>46940</v>
      </c>
      <c r="G39" s="53">
        <v>46941</v>
      </c>
      <c r="H39" s="53">
        <v>46942</v>
      </c>
      <c r="I39" s="53">
        <v>46943</v>
      </c>
      <c r="J39" s="50">
        <v>46944</v>
      </c>
      <c r="K39" s="50">
        <v>46945</v>
      </c>
      <c r="L39" s="50">
        <v>46946</v>
      </c>
      <c r="M39" s="50">
        <v>46947</v>
      </c>
      <c r="N39" s="50">
        <v>46948</v>
      </c>
      <c r="O39" s="50">
        <v>46949</v>
      </c>
      <c r="P39" s="50">
        <v>46950</v>
      </c>
      <c r="Q39" s="62">
        <v>46951</v>
      </c>
      <c r="R39" s="62">
        <v>46952</v>
      </c>
      <c r="S39" s="53">
        <v>46953</v>
      </c>
      <c r="T39" s="53">
        <v>46954</v>
      </c>
      <c r="U39" s="53">
        <v>46955</v>
      </c>
      <c r="V39" s="53">
        <v>46956</v>
      </c>
      <c r="W39" s="53">
        <v>46957</v>
      </c>
      <c r="X39" s="50">
        <v>46958</v>
      </c>
      <c r="Y39" s="50">
        <v>46959</v>
      </c>
      <c r="Z39" s="50">
        <v>46960</v>
      </c>
      <c r="AA39" s="50">
        <v>46961</v>
      </c>
      <c r="AB39" s="50">
        <v>46962</v>
      </c>
      <c r="AC39" s="50">
        <v>46963</v>
      </c>
      <c r="AD39" s="50">
        <v>46964</v>
      </c>
      <c r="AE39" s="53">
        <v>46965</v>
      </c>
    </row>
    <row r="40" spans="1:32" s="4" customFormat="1" ht="15.95" customHeight="1" x14ac:dyDescent="0.2">
      <c r="A40" s="52" t="str">
        <f>UPPER(LEFT(TEXT(A39,"ddd")))</f>
        <v>L</v>
      </c>
      <c r="B40" s="52" t="str">
        <f t="shared" ref="B40" si="147">UPPER(LEFT(TEXT(B39,"ddd")))</f>
        <v>S</v>
      </c>
      <c r="C40" s="54" t="str">
        <f t="shared" ref="C40" si="148">UPPER(LEFT(TEXT(C39,"ddd")))</f>
        <v>M</v>
      </c>
      <c r="D40" s="54" t="str">
        <f t="shared" ref="D40" si="149">UPPER(LEFT(TEXT(D39,"ddd")))</f>
        <v>T</v>
      </c>
      <c r="E40" s="54" t="str">
        <f t="shared" ref="E40" si="150">UPPER(LEFT(TEXT(E39,"ddd")))</f>
        <v>O</v>
      </c>
      <c r="F40" s="54" t="str">
        <f t="shared" ref="F40" si="151">UPPER(LEFT(TEXT(F39,"ddd")))</f>
        <v>T</v>
      </c>
      <c r="G40" s="54" t="str">
        <f t="shared" ref="G40" si="152">UPPER(LEFT(TEXT(G39,"ddd")))</f>
        <v>F</v>
      </c>
      <c r="H40" s="54" t="str">
        <f t="shared" ref="H40" si="153">UPPER(LEFT(TEXT(H39,"ddd")))</f>
        <v>L</v>
      </c>
      <c r="I40" s="54" t="str">
        <f t="shared" ref="I40" si="154">UPPER(LEFT(TEXT(I39,"ddd")))</f>
        <v>S</v>
      </c>
      <c r="J40" s="52" t="str">
        <f t="shared" ref="J40" si="155">UPPER(LEFT(TEXT(J39,"ddd")))</f>
        <v>M</v>
      </c>
      <c r="K40" s="52" t="str">
        <f t="shared" ref="K40" si="156">UPPER(LEFT(TEXT(K39,"ddd")))</f>
        <v>T</v>
      </c>
      <c r="L40" s="52" t="str">
        <f t="shared" ref="L40" si="157">UPPER(LEFT(TEXT(L39,"ddd")))</f>
        <v>O</v>
      </c>
      <c r="M40" s="52" t="str">
        <f t="shared" ref="M40" si="158">UPPER(LEFT(TEXT(M39,"ddd")))</f>
        <v>T</v>
      </c>
      <c r="N40" s="52" t="str">
        <f t="shared" ref="N40" si="159">UPPER(LEFT(TEXT(N39,"ddd")))</f>
        <v>F</v>
      </c>
      <c r="O40" s="52" t="str">
        <f t="shared" ref="O40" si="160">UPPER(LEFT(TEXT(O39,"ddd")))</f>
        <v>L</v>
      </c>
      <c r="P40" s="52" t="str">
        <f t="shared" ref="P40" si="161">UPPER(LEFT(TEXT(P39,"ddd")))</f>
        <v>S</v>
      </c>
      <c r="Q40" s="63" t="str">
        <f t="shared" ref="Q40" si="162">UPPER(LEFT(TEXT(Q39,"ddd")))</f>
        <v>M</v>
      </c>
      <c r="R40" s="63" t="str">
        <f t="shared" ref="R40" si="163">UPPER(LEFT(TEXT(R39,"ddd")))</f>
        <v>T</v>
      </c>
      <c r="S40" s="54" t="str">
        <f t="shared" ref="S40" si="164">UPPER(LEFT(TEXT(S39,"ddd")))</f>
        <v>O</v>
      </c>
      <c r="T40" s="54" t="str">
        <f t="shared" ref="T40" si="165">UPPER(LEFT(TEXT(T39,"ddd")))</f>
        <v>T</v>
      </c>
      <c r="U40" s="54" t="str">
        <f t="shared" ref="U40" si="166">UPPER(LEFT(TEXT(U39,"ddd")))</f>
        <v>F</v>
      </c>
      <c r="V40" s="54" t="str">
        <f t="shared" ref="V40" si="167">UPPER(LEFT(TEXT(V39,"ddd")))</f>
        <v>L</v>
      </c>
      <c r="W40" s="54" t="str">
        <f t="shared" ref="W40" si="168">UPPER(LEFT(TEXT(W39,"ddd")))</f>
        <v>S</v>
      </c>
      <c r="X40" s="52" t="str">
        <f t="shared" ref="X40" si="169">UPPER(LEFT(TEXT(X39,"ddd")))</f>
        <v>M</v>
      </c>
      <c r="Y40" s="52" t="str">
        <f t="shared" ref="Y40" si="170">UPPER(LEFT(TEXT(Y39,"ddd")))</f>
        <v>T</v>
      </c>
      <c r="Z40" s="52" t="str">
        <f t="shared" ref="Z40" si="171">UPPER(LEFT(TEXT(Z39,"ddd")))</f>
        <v>O</v>
      </c>
      <c r="AA40" s="52" t="str">
        <f t="shared" ref="AA40" si="172">UPPER(LEFT(TEXT(AA39,"ddd")))</f>
        <v>T</v>
      </c>
      <c r="AB40" s="52" t="str">
        <f t="shared" ref="AB40" si="173">UPPER(LEFT(TEXT(AB39,"ddd")))</f>
        <v>F</v>
      </c>
      <c r="AC40" s="52" t="str">
        <f t="shared" ref="AC40" si="174">UPPER(LEFT(TEXT(AC39,"ddd")))</f>
        <v>L</v>
      </c>
      <c r="AD40" s="52" t="str">
        <f t="shared" ref="AD40" si="175">UPPER(LEFT(TEXT(AD39,"ddd")))</f>
        <v>S</v>
      </c>
      <c r="AE40" s="54" t="str">
        <f t="shared" ref="AE40" si="176">UPPER(LEFT(TEXT(AE39,"ddd")))</f>
        <v>M</v>
      </c>
    </row>
    <row r="41" spans="1:32" s="4" customFormat="1" ht="15.95" customHeight="1" x14ac:dyDescent="0.2">
      <c r="A41" s="47">
        <f>VLOOKUP(A39,Hjälpblad!$A$1:$G$367,5,FALSE)</f>
        <v>0</v>
      </c>
      <c r="B41" s="47">
        <f>VLOOKUP(B39,Hjälpblad!$A$1:$G$367,5,FALSE)</f>
        <v>0</v>
      </c>
      <c r="C41" s="47">
        <f>VLOOKUP(C39,Hjälpblad!$A$1:$G$367,5,FALSE)</f>
        <v>0</v>
      </c>
      <c r="D41" s="47">
        <f>VLOOKUP(D39,Hjälpblad!$A$1:$G$367,5,FALSE)</f>
        <v>0</v>
      </c>
      <c r="E41" s="47">
        <f>VLOOKUP(E39,Hjälpblad!$A$1:$G$367,5,FALSE)</f>
        <v>0</v>
      </c>
      <c r="F41" s="47">
        <f>VLOOKUP(F39,Hjälpblad!$A$1:$G$367,5,FALSE)</f>
        <v>0</v>
      </c>
      <c r="G41" s="47">
        <f>VLOOKUP(G39,Hjälpblad!$A$1:$G$367,5,FALSE)</f>
        <v>0</v>
      </c>
      <c r="H41" s="47">
        <f>VLOOKUP(H39,Hjälpblad!$A$1:$G$367,5,FALSE)</f>
        <v>0</v>
      </c>
      <c r="I41" s="47">
        <f>VLOOKUP(I39,Hjälpblad!$A$1:$G$367,5,FALSE)</f>
        <v>0</v>
      </c>
      <c r="J41" s="47">
        <f>VLOOKUP(J39,Hjälpblad!$A$1:$G$367,5,FALSE)</f>
        <v>0</v>
      </c>
      <c r="K41" s="47">
        <f>VLOOKUP(K39,Hjälpblad!$A$1:$G$367,5,FALSE)</f>
        <v>0</v>
      </c>
      <c r="L41" s="47">
        <f>VLOOKUP(L39,Hjälpblad!$A$1:$G$367,5,FALSE)</f>
        <v>0</v>
      </c>
      <c r="M41" s="47">
        <f>VLOOKUP(M39,Hjälpblad!$A$1:$G$367,5,FALSE)</f>
        <v>0</v>
      </c>
      <c r="N41" s="47">
        <f>VLOOKUP(N39,Hjälpblad!$A$1:$G$367,5,FALSE)</f>
        <v>0</v>
      </c>
      <c r="O41" s="47">
        <f>VLOOKUP(O39,Hjälpblad!$A$1:$G$367,5,FALSE)</f>
        <v>0</v>
      </c>
      <c r="P41" s="47">
        <f>VLOOKUP(P39,Hjälpblad!$A$1:$G$367,5,FALSE)</f>
        <v>0</v>
      </c>
      <c r="Q41" s="47">
        <f>VLOOKUP(Q39,Hjälpblad!$A$1:$G$367,5,FALSE)</f>
        <v>0</v>
      </c>
      <c r="R41" s="47">
        <f>VLOOKUP(R39,Hjälpblad!$A$1:$G$367,5,FALSE)</f>
        <v>0</v>
      </c>
      <c r="S41" s="47">
        <f>VLOOKUP(S39,Hjälpblad!$A$1:$G$367,5,FALSE)</f>
        <v>0</v>
      </c>
      <c r="T41" s="47">
        <f>VLOOKUP(T39,Hjälpblad!$A$1:$G$367,5,FALSE)</f>
        <v>0</v>
      </c>
      <c r="U41" s="47">
        <f>VLOOKUP(U39,Hjälpblad!$A$1:$G$367,5,FALSE)</f>
        <v>0</v>
      </c>
      <c r="V41" s="47">
        <f>VLOOKUP(V39,Hjälpblad!$A$1:$G$367,5,FALSE)</f>
        <v>0</v>
      </c>
      <c r="W41" s="47">
        <f>VLOOKUP(W39,Hjälpblad!$A$1:$G$367,5,FALSE)</f>
        <v>0</v>
      </c>
      <c r="X41" s="47">
        <f>VLOOKUP(X39,Hjälpblad!$A$1:$G$367,5,FALSE)</f>
        <v>0</v>
      </c>
      <c r="Y41" s="47">
        <f>VLOOKUP(Y39,Hjälpblad!$A$1:$G$367,5,FALSE)</f>
        <v>0</v>
      </c>
      <c r="Z41" s="47">
        <f>VLOOKUP(Z39,Hjälpblad!$A$1:$G$367,5,FALSE)</f>
        <v>0</v>
      </c>
      <c r="AA41" s="47">
        <f>VLOOKUP(AA39,Hjälpblad!$A$1:$G$367,5,FALSE)</f>
        <v>0</v>
      </c>
      <c r="AB41" s="47">
        <f>VLOOKUP(AB39,Hjälpblad!$A$1:$G$367,5,FALSE)</f>
        <v>0</v>
      </c>
      <c r="AC41" s="47">
        <f>VLOOKUP(AC39,Hjälpblad!$A$1:$G$367,5,FALSE)</f>
        <v>0</v>
      </c>
      <c r="AD41" s="47">
        <f>VLOOKUP(AD39,Hjälpblad!$A$1:$G$367,5,FALSE)</f>
        <v>0</v>
      </c>
      <c r="AE41" s="47">
        <f>VLOOKUP(AE39,Hjälpblad!$A$1:$G$367,5,FALSE)</f>
        <v>0</v>
      </c>
    </row>
    <row r="42" spans="1:32" s="16" customFormat="1" ht="15.95" customHeight="1" x14ac:dyDescent="0.2">
      <c r="A42" s="17" t="str">
        <f>IFERROR(VLOOKUP(A39,Hjälpblad!$A$2:$F$367,6,FALSE),"")</f>
        <v>SomL</v>
      </c>
      <c r="B42" s="17" t="str">
        <f>IFERROR(VLOOKUP(B39,Hjälpblad!$A$2:$F$367,6,FALSE),"")</f>
        <v>SomL</v>
      </c>
      <c r="C42" s="17" t="str">
        <f>IFERROR(VLOOKUP(C39,Hjälpblad!$A$2:$F$367,6,FALSE),"")</f>
        <v>SomL</v>
      </c>
      <c r="D42" s="17" t="str">
        <f>IFERROR(VLOOKUP(D39,Hjälpblad!$A$2:$F$367,6,FALSE),"")</f>
        <v>SomL</v>
      </c>
      <c r="E42" s="17" t="str">
        <f>IFERROR(VLOOKUP(E39,Hjälpblad!$A$2:$F$367,6,FALSE),"")</f>
        <v>SomL</v>
      </c>
      <c r="F42" s="17" t="str">
        <f>IFERROR(VLOOKUP(F39,Hjälpblad!$A$2:$F$367,6,FALSE),"")</f>
        <v>SomL</v>
      </c>
      <c r="G42" s="17" t="str">
        <f>IFERROR(VLOOKUP(G39,Hjälpblad!$A$2:$F$367,6,FALSE),"")</f>
        <v>SomL</v>
      </c>
      <c r="H42" s="17" t="str">
        <f>IFERROR(VLOOKUP(H39,Hjälpblad!$A$2:$F$367,6,FALSE),"")</f>
        <v>SomL</v>
      </c>
      <c r="I42" s="17" t="str">
        <f>IFERROR(VLOOKUP(I39,Hjälpblad!$A$2:$F$367,6,FALSE),"")</f>
        <v>SomL</v>
      </c>
      <c r="J42" s="17" t="str">
        <f>IFERROR(VLOOKUP(J39,Hjälpblad!$A$2:$F$367,6,FALSE),"")</f>
        <v>SomL</v>
      </c>
      <c r="K42" s="17" t="str">
        <f>IFERROR(VLOOKUP(K39,Hjälpblad!$A$2:$F$367,6,FALSE),"")</f>
        <v>SomL</v>
      </c>
      <c r="L42" s="17" t="str">
        <f>IFERROR(VLOOKUP(L39,Hjälpblad!$A$2:$F$367,6,FALSE),"")</f>
        <v>SomL</v>
      </c>
      <c r="M42" s="17" t="str">
        <f>IFERROR(VLOOKUP(M39,Hjälpblad!$A$2:$F$367,6,FALSE),"")</f>
        <v>SomL</v>
      </c>
      <c r="N42" s="17" t="str">
        <f>IFERROR(VLOOKUP(N39,Hjälpblad!$A$2:$F$367,6,FALSE),"")</f>
        <v>SomL</v>
      </c>
      <c r="O42" s="17" t="str">
        <f>IFERROR(VLOOKUP(O39,Hjälpblad!$A$2:$F$367,6,FALSE),"")</f>
        <v>SomL</v>
      </c>
      <c r="P42" s="17" t="str">
        <f>IFERROR(VLOOKUP(P39,Hjälpblad!$A$2:$F$367,6,FALSE),"")</f>
        <v>SomL</v>
      </c>
      <c r="Q42" s="17" t="str">
        <f>IFERROR(VLOOKUP(Q39,Hjälpblad!$A$2:$F$367,6,FALSE),"")</f>
        <v>SomL</v>
      </c>
      <c r="R42" s="17" t="str">
        <f>IFERROR(VLOOKUP(R39,Hjälpblad!$A$2:$F$367,6,FALSE),"")</f>
        <v>SomL</v>
      </c>
      <c r="S42" s="17" t="str">
        <f>IFERROR(VLOOKUP(S39,Hjälpblad!$A$2:$F$367,6,FALSE),"")</f>
        <v>SomL</v>
      </c>
      <c r="T42" s="17" t="str">
        <f>IFERROR(VLOOKUP(T39,Hjälpblad!$A$2:$F$367,6,FALSE),"")</f>
        <v>SomL</v>
      </c>
      <c r="U42" s="17" t="str">
        <f>IFERROR(VLOOKUP(U39,Hjälpblad!$A$2:$F$367,6,FALSE),"")</f>
        <v>SomL</v>
      </c>
      <c r="V42" s="17" t="str">
        <f>IFERROR(VLOOKUP(V39,Hjälpblad!$A$2:$F$367,6,FALSE),"")</f>
        <v>SomL</v>
      </c>
      <c r="W42" s="17" t="str">
        <f>IFERROR(VLOOKUP(W39,Hjälpblad!$A$2:$F$367,6,FALSE),"")</f>
        <v>SomL</v>
      </c>
      <c r="X42" s="17" t="str">
        <f>IFERROR(VLOOKUP(X39,Hjälpblad!$A$2:$F$367,6,FALSE),"")</f>
        <v>SomL</v>
      </c>
      <c r="Y42" s="17" t="str">
        <f>IFERROR(VLOOKUP(Y39,Hjälpblad!$A$2:$F$367,6,FALSE),"")</f>
        <v>SomL</v>
      </c>
      <c r="Z42" s="17" t="str">
        <f>IFERROR(VLOOKUP(Z39,Hjälpblad!$A$2:$F$367,6,FALSE),"")</f>
        <v>SomL</v>
      </c>
      <c r="AA42" s="17" t="str">
        <f>IFERROR(VLOOKUP(AA39,Hjälpblad!$A$2:$F$367,6,FALSE),"")</f>
        <v>SomL</v>
      </c>
      <c r="AB42" s="17" t="str">
        <f>IFERROR(VLOOKUP(AB39,Hjälpblad!$A$2:$F$367,6,FALSE),"")</f>
        <v>SomL</v>
      </c>
      <c r="AC42" s="17" t="str">
        <f>IFERROR(VLOOKUP(AC39,Hjälpblad!$A$2:$F$367,6,FALSE),"")</f>
        <v>SomL</v>
      </c>
      <c r="AD42" s="17" t="str">
        <f>IFERROR(VLOOKUP(AD39,Hjälpblad!$A$2:$F$367,6,FALSE),"")</f>
        <v>SomL</v>
      </c>
      <c r="AE42" s="17" t="str">
        <f>IFERROR(VLOOKUP(AE39,Hjälpblad!$A$2:$F$367,6,FALSE),"")</f>
        <v>SomL</v>
      </c>
    </row>
    <row r="43" spans="1:32" ht="20.100000000000001" customHeight="1" x14ac:dyDescent="0.25">
      <c r="A43" s="5" t="s">
        <v>6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2" s="5" customFormat="1" ht="15.95" customHeight="1" x14ac:dyDescent="0.25">
      <c r="A44" s="25" t="str">
        <f>"Vecka "&amp;WEEKNUM(A45,21)</f>
        <v>Vecka 31</v>
      </c>
      <c r="B44" s="26"/>
      <c r="C44" s="26"/>
      <c r="D44" s="26"/>
      <c r="E44" s="26"/>
      <c r="F44" s="26"/>
      <c r="G44" s="27" t="str">
        <f>"Vecka "&amp;WEEKNUM(G45,21)</f>
        <v>Vecka 32</v>
      </c>
      <c r="H44" s="28"/>
      <c r="I44" s="28"/>
      <c r="J44" s="28"/>
      <c r="K44" s="28"/>
      <c r="L44" s="28"/>
      <c r="M44" s="28"/>
      <c r="N44" s="25" t="str">
        <f>"Vecka "&amp;WEEKNUM(N45,21)</f>
        <v>Vecka 33</v>
      </c>
      <c r="O44" s="26"/>
      <c r="P44" s="26"/>
      <c r="Q44" s="26"/>
      <c r="R44" s="26"/>
      <c r="S44" s="26"/>
      <c r="T44" s="26"/>
      <c r="U44" s="28" t="str">
        <f>"Vecka "&amp;WEEKNUM(U45,21)</f>
        <v>Vecka 34</v>
      </c>
      <c r="V44" s="28"/>
      <c r="W44" s="28"/>
      <c r="X44" s="28"/>
      <c r="Y44" s="28"/>
      <c r="Z44" s="28"/>
      <c r="AA44" s="28"/>
      <c r="AB44" s="25" t="str">
        <f>"Vecka "&amp;WEEKNUM(AB45,21)</f>
        <v>Vecka 35</v>
      </c>
      <c r="AC44" s="26"/>
      <c r="AD44" s="26"/>
      <c r="AE44" s="30"/>
      <c r="AF44" s="7"/>
    </row>
    <row r="45" spans="1:32" s="4" customFormat="1" ht="15.95" customHeight="1" x14ac:dyDescent="0.2">
      <c r="A45" s="53">
        <v>46966</v>
      </c>
      <c r="B45" s="53">
        <v>46967</v>
      </c>
      <c r="C45" s="53">
        <v>46968</v>
      </c>
      <c r="D45" s="53">
        <v>46969</v>
      </c>
      <c r="E45" s="53">
        <v>46970</v>
      </c>
      <c r="F45" s="53">
        <v>46971</v>
      </c>
      <c r="G45" s="50">
        <v>46972</v>
      </c>
      <c r="H45" s="50">
        <v>46973</v>
      </c>
      <c r="I45" s="50">
        <v>46974</v>
      </c>
      <c r="J45" s="50">
        <v>46975</v>
      </c>
      <c r="K45" s="50">
        <v>46976</v>
      </c>
      <c r="L45" s="50">
        <v>46977</v>
      </c>
      <c r="M45" s="50">
        <v>46978</v>
      </c>
      <c r="N45" s="53">
        <v>46979</v>
      </c>
      <c r="O45" s="53">
        <v>46980</v>
      </c>
      <c r="P45" s="53">
        <v>46981</v>
      </c>
      <c r="Q45" s="53">
        <v>46982</v>
      </c>
      <c r="R45" s="53">
        <v>46983</v>
      </c>
      <c r="S45" s="53">
        <v>46984</v>
      </c>
      <c r="T45" s="53">
        <v>46985</v>
      </c>
      <c r="U45" s="50">
        <v>46986</v>
      </c>
      <c r="V45" s="50">
        <v>46987</v>
      </c>
      <c r="W45" s="50">
        <v>46988</v>
      </c>
      <c r="X45" s="50">
        <v>46989</v>
      </c>
      <c r="Y45" s="50">
        <v>46990</v>
      </c>
      <c r="Z45" s="50">
        <v>46991</v>
      </c>
      <c r="AA45" s="50">
        <v>46992</v>
      </c>
      <c r="AB45" s="53">
        <v>46993</v>
      </c>
      <c r="AC45" s="53">
        <v>46994</v>
      </c>
      <c r="AD45" s="53">
        <v>46995</v>
      </c>
      <c r="AE45" s="53">
        <v>46996</v>
      </c>
    </row>
    <row r="46" spans="1:32" s="4" customFormat="1" ht="15.95" customHeight="1" x14ac:dyDescent="0.2">
      <c r="A46" s="54" t="str">
        <f>UPPER(LEFT(TEXT(A45,"ddd")))</f>
        <v>T</v>
      </c>
      <c r="B46" s="54" t="str">
        <f t="shared" ref="B46" si="177">UPPER(LEFT(TEXT(B45,"ddd")))</f>
        <v>O</v>
      </c>
      <c r="C46" s="54" t="str">
        <f t="shared" ref="C46" si="178">UPPER(LEFT(TEXT(C45,"ddd")))</f>
        <v>T</v>
      </c>
      <c r="D46" s="54" t="str">
        <f t="shared" ref="D46" si="179">UPPER(LEFT(TEXT(D45,"ddd")))</f>
        <v>F</v>
      </c>
      <c r="E46" s="54" t="str">
        <f t="shared" ref="E46" si="180">UPPER(LEFT(TEXT(E45,"ddd")))</f>
        <v>L</v>
      </c>
      <c r="F46" s="54" t="str">
        <f t="shared" ref="F46" si="181">UPPER(LEFT(TEXT(F45,"ddd")))</f>
        <v>S</v>
      </c>
      <c r="G46" s="52" t="str">
        <f t="shared" ref="G46" si="182">UPPER(LEFT(TEXT(G45,"ddd")))</f>
        <v>M</v>
      </c>
      <c r="H46" s="52" t="str">
        <f t="shared" ref="H46" si="183">UPPER(LEFT(TEXT(H45,"ddd")))</f>
        <v>T</v>
      </c>
      <c r="I46" s="52" t="str">
        <f t="shared" ref="I46" si="184">UPPER(LEFT(TEXT(I45,"ddd")))</f>
        <v>O</v>
      </c>
      <c r="J46" s="52" t="str">
        <f t="shared" ref="J46" si="185">UPPER(LEFT(TEXT(J45,"ddd")))</f>
        <v>T</v>
      </c>
      <c r="K46" s="52" t="str">
        <f t="shared" ref="K46" si="186">UPPER(LEFT(TEXT(K45,"ddd")))</f>
        <v>F</v>
      </c>
      <c r="L46" s="52" t="str">
        <f t="shared" ref="L46" si="187">UPPER(LEFT(TEXT(L45,"ddd")))</f>
        <v>L</v>
      </c>
      <c r="M46" s="52" t="str">
        <f t="shared" ref="M46" si="188">UPPER(LEFT(TEXT(M45,"ddd")))</f>
        <v>S</v>
      </c>
      <c r="N46" s="54" t="str">
        <f t="shared" ref="N46" si="189">UPPER(LEFT(TEXT(N45,"ddd")))</f>
        <v>M</v>
      </c>
      <c r="O46" s="54" t="str">
        <f t="shared" ref="O46" si="190">UPPER(LEFT(TEXT(O45,"ddd")))</f>
        <v>T</v>
      </c>
      <c r="P46" s="54" t="str">
        <f t="shared" ref="P46" si="191">UPPER(LEFT(TEXT(P45,"ddd")))</f>
        <v>O</v>
      </c>
      <c r="Q46" s="54" t="str">
        <f t="shared" ref="Q46" si="192">UPPER(LEFT(TEXT(Q45,"ddd")))</f>
        <v>T</v>
      </c>
      <c r="R46" s="54" t="str">
        <f t="shared" ref="R46" si="193">UPPER(LEFT(TEXT(R45,"ddd")))</f>
        <v>F</v>
      </c>
      <c r="S46" s="54" t="str">
        <f t="shared" ref="S46" si="194">UPPER(LEFT(TEXT(S45,"ddd")))</f>
        <v>L</v>
      </c>
      <c r="T46" s="54" t="str">
        <f t="shared" ref="T46" si="195">UPPER(LEFT(TEXT(T45,"ddd")))</f>
        <v>S</v>
      </c>
      <c r="U46" s="52" t="str">
        <f t="shared" ref="U46" si="196">UPPER(LEFT(TEXT(U45,"ddd")))</f>
        <v>M</v>
      </c>
      <c r="V46" s="52" t="str">
        <f t="shared" ref="V46" si="197">UPPER(LEFT(TEXT(V45,"ddd")))</f>
        <v>T</v>
      </c>
      <c r="W46" s="52" t="str">
        <f t="shared" ref="W46" si="198">UPPER(LEFT(TEXT(W45,"ddd")))</f>
        <v>O</v>
      </c>
      <c r="X46" s="52" t="str">
        <f t="shared" ref="X46" si="199">UPPER(LEFT(TEXT(X45,"ddd")))</f>
        <v>T</v>
      </c>
      <c r="Y46" s="52" t="str">
        <f t="shared" ref="Y46" si="200">UPPER(LEFT(TEXT(Y45,"ddd")))</f>
        <v>F</v>
      </c>
      <c r="Z46" s="52" t="str">
        <f t="shared" ref="Z46" si="201">UPPER(LEFT(TEXT(Z45,"ddd")))</f>
        <v>L</v>
      </c>
      <c r="AA46" s="52" t="str">
        <f t="shared" ref="AA46" si="202">UPPER(LEFT(TEXT(AA45,"ddd")))</f>
        <v>S</v>
      </c>
      <c r="AB46" s="54" t="str">
        <f t="shared" ref="AB46" si="203">UPPER(LEFT(TEXT(AB45,"ddd")))</f>
        <v>M</v>
      </c>
      <c r="AC46" s="54" t="str">
        <f>UPPER(LEFT(TEXT(AC45,"ddd")))</f>
        <v>T</v>
      </c>
      <c r="AD46" s="54" t="str">
        <f>UPPER(LEFT(TEXT(AD45,"ddd")))</f>
        <v>O</v>
      </c>
      <c r="AE46" s="54" t="str">
        <f>UPPER(LEFT(TEXT(AE45,"ddd")))</f>
        <v>T</v>
      </c>
    </row>
    <row r="47" spans="1:32" s="4" customFormat="1" ht="15.95" customHeight="1" x14ac:dyDescent="0.2">
      <c r="A47" s="47">
        <f>VLOOKUP(A45,Hjälpblad!$A$1:$G$367,5,FALSE)</f>
        <v>0</v>
      </c>
      <c r="B47" s="47">
        <f>VLOOKUP(B45,Hjälpblad!$A$1:$G$367,5,FALSE)</f>
        <v>0</v>
      </c>
      <c r="C47" s="47">
        <f>VLOOKUP(C45,Hjälpblad!$A$1:$G$367,5,FALSE)</f>
        <v>0</v>
      </c>
      <c r="D47" s="47">
        <f>VLOOKUP(D45,Hjälpblad!$A$1:$G$367,5,FALSE)</f>
        <v>0</v>
      </c>
      <c r="E47" s="47">
        <f>VLOOKUP(E45,Hjälpblad!$A$1:$G$367,5,FALSE)</f>
        <v>0</v>
      </c>
      <c r="F47" s="47">
        <f>VLOOKUP(F45,Hjälpblad!$A$1:$G$367,5,FALSE)</f>
        <v>0</v>
      </c>
      <c r="G47" s="47">
        <f>VLOOKUP(G45,Hjälpblad!$A$1:$G$367,5,FALSE)</f>
        <v>0</v>
      </c>
      <c r="H47" s="47">
        <f>VLOOKUP(H45,Hjälpblad!$A$1:$G$367,5,FALSE)</f>
        <v>0</v>
      </c>
      <c r="I47" s="47">
        <f>VLOOKUP(I45,Hjälpblad!$A$1:$G$367,5,FALSE)</f>
        <v>0</v>
      </c>
      <c r="J47" s="47">
        <f>VLOOKUP(J45,Hjälpblad!$A$1:$G$367,5,FALSE)</f>
        <v>0</v>
      </c>
      <c r="K47" s="47">
        <f>VLOOKUP(K45,Hjälpblad!$A$1:$G$367,5,FALSE)</f>
        <v>0</v>
      </c>
      <c r="L47" s="47">
        <f>VLOOKUP(L45,Hjälpblad!$A$1:$G$367,5,FALSE)</f>
        <v>0</v>
      </c>
      <c r="M47" s="47">
        <f>VLOOKUP(M45,Hjälpblad!$A$1:$G$367,5,FALSE)</f>
        <v>0</v>
      </c>
      <c r="N47" s="47">
        <f>VLOOKUP(N45,Hjälpblad!$A$1:$G$367,5,FALSE)</f>
        <v>0</v>
      </c>
      <c r="O47" s="47">
        <f>VLOOKUP(O45,Hjälpblad!$A$1:$G$367,5,FALSE)</f>
        <v>0</v>
      </c>
      <c r="P47" s="47">
        <f>VLOOKUP(P45,Hjälpblad!$A$1:$G$367,5,FALSE)</f>
        <v>0</v>
      </c>
      <c r="Q47" s="47">
        <f>VLOOKUP(Q45,Hjälpblad!$A$1:$G$367,5,FALSE)</f>
        <v>0</v>
      </c>
      <c r="R47" s="47">
        <f>VLOOKUP(R45,Hjälpblad!$A$1:$G$367,5,FALSE)</f>
        <v>0</v>
      </c>
      <c r="S47" s="47">
        <f>VLOOKUP(S45,Hjälpblad!$A$1:$G$367,5,FALSE)</f>
        <v>0</v>
      </c>
      <c r="T47" s="47">
        <f>VLOOKUP(T45,Hjälpblad!$A$1:$G$367,5,FALSE)</f>
        <v>0</v>
      </c>
      <c r="U47" s="47">
        <f>VLOOKUP(U45,Hjälpblad!$A$1:$G$367,5,FALSE)</f>
        <v>0</v>
      </c>
      <c r="V47" s="47">
        <f>VLOOKUP(V45,Hjälpblad!$A$1:$G$367,5,FALSE)</f>
        <v>0</v>
      </c>
      <c r="W47" s="47">
        <f>VLOOKUP(W45,Hjälpblad!$A$1:$G$367,5,FALSE)</f>
        <v>0</v>
      </c>
      <c r="X47" s="47">
        <f>VLOOKUP(X45,Hjälpblad!$A$1:$G$367,5,FALSE)</f>
        <v>0</v>
      </c>
      <c r="Y47" s="47">
        <f>VLOOKUP(Y45,Hjälpblad!$A$1:$G$367,5,FALSE)</f>
        <v>0</v>
      </c>
      <c r="Z47" s="47">
        <f>VLOOKUP(Z45,Hjälpblad!$A$1:$G$367,5,FALSE)</f>
        <v>0</v>
      </c>
      <c r="AA47" s="47">
        <f>VLOOKUP(AA45,Hjälpblad!$A$1:$G$367,5,FALSE)</f>
        <v>0</v>
      </c>
      <c r="AB47" s="47">
        <f>VLOOKUP(AB45,Hjälpblad!$A$1:$G$367,5,FALSE)</f>
        <v>0</v>
      </c>
      <c r="AC47" s="47">
        <f>VLOOKUP(AC45,Hjälpblad!$A$1:$G$367,5,FALSE)</f>
        <v>0</v>
      </c>
      <c r="AD47" s="47">
        <f>VLOOKUP(AD45,Hjälpblad!$A$1:$G$367,5,FALSE)</f>
        <v>0</v>
      </c>
      <c r="AE47" s="47">
        <f>VLOOKUP(AE45,Hjälpblad!$A$1:$G$367,5,FALSE)</f>
        <v>0</v>
      </c>
    </row>
    <row r="48" spans="1:32" s="16" customFormat="1" ht="15.95" customHeight="1" x14ac:dyDescent="0.2">
      <c r="A48" s="17" t="str">
        <f>IFERROR(VLOOKUP(A45,Hjälpblad!$A$2:$F$367,6,FALSE),"")</f>
        <v>SomL</v>
      </c>
      <c r="B48" s="17" t="str">
        <f>IFERROR(VLOOKUP(B45,Hjälpblad!$A$2:$F$367,6,FALSE),"")</f>
        <v>SomL</v>
      </c>
      <c r="C48" s="17" t="str">
        <f>IFERROR(VLOOKUP(C45,Hjälpblad!$A$2:$F$367,6,FALSE),"")</f>
        <v>SomL</v>
      </c>
      <c r="D48" s="17" t="str">
        <f>IFERROR(VLOOKUP(D45,Hjälpblad!$A$2:$F$367,6,FALSE),"")</f>
        <v>SomL</v>
      </c>
      <c r="E48" s="17" t="str">
        <f>IFERROR(VLOOKUP(E45,Hjälpblad!$A$2:$F$367,6,FALSE),"")</f>
        <v>SomL</v>
      </c>
      <c r="F48" s="17" t="str">
        <f>IFERROR(VLOOKUP(F45,Hjälpblad!$A$2:$F$367,6,FALSE),"")</f>
        <v>SomL</v>
      </c>
      <c r="G48" s="17" t="str">
        <f>IFERROR(VLOOKUP(G45,Hjälpblad!$A$2:$F$367,6,FALSE),"")</f>
        <v>SomL</v>
      </c>
      <c r="H48" s="17" t="str">
        <f>IFERROR(VLOOKUP(H45,Hjälpblad!$A$2:$F$367,6,FALSE),"")</f>
        <v>SomL</v>
      </c>
      <c r="I48" s="17" t="str">
        <f>IFERROR(VLOOKUP(I45,Hjälpblad!$A$2:$F$367,6,FALSE),"")</f>
        <v>SomL</v>
      </c>
      <c r="J48" s="17" t="str">
        <f>IFERROR(VLOOKUP(J45,Hjälpblad!$A$2:$F$367,6,FALSE),"")</f>
        <v>SomL</v>
      </c>
      <c r="K48" s="17" t="str">
        <f>IFERROR(VLOOKUP(K45,Hjälpblad!$A$2:$F$367,6,FALSE),"")</f>
        <v>SomL</v>
      </c>
      <c r="L48" s="17" t="str">
        <f>IFERROR(VLOOKUP(L45,Hjälpblad!$A$2:$F$367,6,FALSE),"")</f>
        <v>SomL</v>
      </c>
      <c r="M48" s="17" t="str">
        <f>IFERROR(VLOOKUP(M45,Hjälpblad!$A$2:$F$367,6,FALSE),"")</f>
        <v>SomL</v>
      </c>
      <c r="N48" s="17">
        <f>IFERROR(VLOOKUP(N45,Hjälpblad!$A$2:$F$367,6,FALSE),"")</f>
        <v>0</v>
      </c>
      <c r="O48" s="17">
        <f>IFERROR(VLOOKUP(O45,Hjälpblad!$A$2:$F$367,6,FALSE),"")</f>
        <v>0</v>
      </c>
      <c r="P48" s="17">
        <f>IFERROR(VLOOKUP(P45,Hjälpblad!$A$2:$F$367,6,FALSE),"")</f>
        <v>0</v>
      </c>
      <c r="Q48" s="17">
        <f>IFERROR(VLOOKUP(Q45,Hjälpblad!$A$2:$F$367,6,FALSE),"")</f>
        <v>0</v>
      </c>
      <c r="R48" s="17">
        <f>IFERROR(VLOOKUP(R45,Hjälpblad!$A$2:$F$367,6,FALSE),"")</f>
        <v>0</v>
      </c>
      <c r="S48" s="17">
        <f>IFERROR(VLOOKUP(S45,Hjälpblad!$A$2:$F$367,6,FALSE),"")</f>
        <v>0</v>
      </c>
      <c r="T48" s="17">
        <f>IFERROR(VLOOKUP(T45,Hjälpblad!$A$2:$F$367,6,FALSE),"")</f>
        <v>0</v>
      </c>
      <c r="U48" s="17">
        <f>IFERROR(VLOOKUP(U45,Hjälpblad!$A$2:$F$367,6,FALSE),"")</f>
        <v>0</v>
      </c>
      <c r="V48" s="17">
        <f>IFERROR(VLOOKUP(V45,Hjälpblad!$A$2:$F$367,6,FALSE),"")</f>
        <v>0</v>
      </c>
      <c r="W48" s="17">
        <f>IFERROR(VLOOKUP(W45,Hjälpblad!$A$2:$F$367,6,FALSE),"")</f>
        <v>0</v>
      </c>
      <c r="X48" s="17">
        <f>IFERROR(VLOOKUP(X45,Hjälpblad!$A$2:$F$367,6,FALSE),"")</f>
        <v>0</v>
      </c>
      <c r="Y48" s="17">
        <f>IFERROR(VLOOKUP(Y45,Hjälpblad!$A$2:$F$367,6,FALSE),"")</f>
        <v>0</v>
      </c>
      <c r="Z48" s="17">
        <f>IFERROR(VLOOKUP(Z45,Hjälpblad!$A$2:$F$367,6,FALSE),"")</f>
        <v>0</v>
      </c>
      <c r="AA48" s="17">
        <f>IFERROR(VLOOKUP(AA45,Hjälpblad!$A$2:$F$367,6,FALSE),"")</f>
        <v>0</v>
      </c>
      <c r="AB48" s="17">
        <f>IFERROR(VLOOKUP(AB45,Hjälpblad!$A$2:$F$367,6,FALSE),"")</f>
        <v>0</v>
      </c>
      <c r="AC48" s="17">
        <f>IFERROR(VLOOKUP(AC45,Hjälpblad!$A$2:$F$367,6,FALSE),"")</f>
        <v>0</v>
      </c>
      <c r="AD48" s="17">
        <f>IFERROR(VLOOKUP(AD45,Hjälpblad!$A$2:$F$367,6,FALSE),"")</f>
        <v>0</v>
      </c>
      <c r="AE48" s="17">
        <f>IFERROR(VLOOKUP(AE45,Hjälpblad!$A$2:$F$367,6,FALSE),"")</f>
        <v>0</v>
      </c>
    </row>
    <row r="49" spans="1:34" ht="20.100000000000001" customHeight="1" x14ac:dyDescent="0.25">
      <c r="A49" s="5" t="s">
        <v>1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4" s="5" customFormat="1" ht="15.95" customHeight="1" x14ac:dyDescent="0.25">
      <c r="A50" s="25" t="str">
        <f>"Vecka "&amp;WEEKNUM(A51,21)</f>
        <v>Vecka 35</v>
      </c>
      <c r="B50" s="26"/>
      <c r="C50" s="26"/>
      <c r="D50" s="27" t="str">
        <f>"Vecka "&amp;WEEKNUM(D51,21)</f>
        <v>Vecka 36</v>
      </c>
      <c r="E50" s="28"/>
      <c r="F50" s="28"/>
      <c r="G50" s="28"/>
      <c r="H50" s="28"/>
      <c r="I50" s="28"/>
      <c r="J50" s="28"/>
      <c r="K50" s="25" t="str">
        <f>"Vecka "&amp;WEEKNUM(K51,21)</f>
        <v>Vecka 37</v>
      </c>
      <c r="L50" s="26"/>
      <c r="M50" s="26"/>
      <c r="N50" s="26"/>
      <c r="O50" s="26"/>
      <c r="P50" s="26"/>
      <c r="Q50" s="26"/>
      <c r="R50" s="27" t="str">
        <f>"Vecka "&amp;WEEKNUM(R51,21)</f>
        <v>Vecka 38</v>
      </c>
      <c r="S50" s="28"/>
      <c r="T50" s="28"/>
      <c r="U50" s="28"/>
      <c r="V50" s="28"/>
      <c r="W50" s="28"/>
      <c r="X50" s="28"/>
      <c r="Y50" s="25" t="str">
        <f>"Vecka "&amp;WEEKNUM(Y51,21)</f>
        <v>Vecka 39</v>
      </c>
      <c r="Z50" s="26"/>
      <c r="AA50" s="26"/>
      <c r="AB50" s="26"/>
      <c r="AC50" s="26"/>
      <c r="AD50" s="30"/>
      <c r="AE50" s="6"/>
    </row>
    <row r="51" spans="1:34" s="4" customFormat="1" ht="15.95" customHeight="1" x14ac:dyDescent="0.2">
      <c r="A51" s="53">
        <v>46997</v>
      </c>
      <c r="B51" s="53">
        <v>46998</v>
      </c>
      <c r="C51" s="53">
        <v>46999</v>
      </c>
      <c r="D51" s="50">
        <v>47000</v>
      </c>
      <c r="E51" s="50">
        <v>47001</v>
      </c>
      <c r="F51" s="50">
        <v>47002</v>
      </c>
      <c r="G51" s="50">
        <v>47003</v>
      </c>
      <c r="H51" s="50">
        <v>47004</v>
      </c>
      <c r="I51" s="50">
        <v>47005</v>
      </c>
      <c r="J51" s="50">
        <v>47006</v>
      </c>
      <c r="K51" s="53">
        <v>47007</v>
      </c>
      <c r="L51" s="53">
        <v>47008</v>
      </c>
      <c r="M51" s="53">
        <v>47009</v>
      </c>
      <c r="N51" s="53">
        <v>47010</v>
      </c>
      <c r="O51" s="53">
        <v>47011</v>
      </c>
      <c r="P51" s="53">
        <v>47012</v>
      </c>
      <c r="Q51" s="53">
        <v>47013</v>
      </c>
      <c r="R51" s="50">
        <v>47014</v>
      </c>
      <c r="S51" s="50">
        <v>47015</v>
      </c>
      <c r="T51" s="50">
        <v>47016</v>
      </c>
      <c r="U51" s="50">
        <v>47017</v>
      </c>
      <c r="V51" s="50">
        <v>47018</v>
      </c>
      <c r="W51" s="50">
        <v>47019</v>
      </c>
      <c r="X51" s="50">
        <v>47020</v>
      </c>
      <c r="Y51" s="53">
        <v>47021</v>
      </c>
      <c r="Z51" s="53">
        <v>47022</v>
      </c>
      <c r="AA51" s="53">
        <v>47023</v>
      </c>
      <c r="AB51" s="53">
        <v>47024</v>
      </c>
      <c r="AC51" s="53">
        <v>47025</v>
      </c>
      <c r="AD51" s="53">
        <v>47026</v>
      </c>
      <c r="AE51" s="6"/>
    </row>
    <row r="52" spans="1:34" s="4" customFormat="1" ht="15.95" customHeight="1" x14ac:dyDescent="0.2">
      <c r="A52" s="54" t="str">
        <f>UPPER(LEFT(TEXT(A51,"ddd")))</f>
        <v>F</v>
      </c>
      <c r="B52" s="54" t="str">
        <f t="shared" ref="B52" si="204">UPPER(LEFT(TEXT(B51,"ddd")))</f>
        <v>L</v>
      </c>
      <c r="C52" s="54" t="str">
        <f t="shared" ref="C52" si="205">UPPER(LEFT(TEXT(C51,"ddd")))</f>
        <v>S</v>
      </c>
      <c r="D52" s="52" t="str">
        <f t="shared" ref="D52" si="206">UPPER(LEFT(TEXT(D51,"ddd")))</f>
        <v>M</v>
      </c>
      <c r="E52" s="52" t="str">
        <f t="shared" ref="E52" si="207">UPPER(LEFT(TEXT(E51,"ddd")))</f>
        <v>T</v>
      </c>
      <c r="F52" s="52" t="str">
        <f t="shared" ref="F52" si="208">UPPER(LEFT(TEXT(F51,"ddd")))</f>
        <v>O</v>
      </c>
      <c r="G52" s="52" t="str">
        <f t="shared" ref="G52" si="209">UPPER(LEFT(TEXT(G51,"ddd")))</f>
        <v>T</v>
      </c>
      <c r="H52" s="52" t="str">
        <f t="shared" ref="H52" si="210">UPPER(LEFT(TEXT(H51,"ddd")))</f>
        <v>F</v>
      </c>
      <c r="I52" s="52" t="str">
        <f>UPPER(LEFT(TEXT(I51,"ddd")))</f>
        <v>L</v>
      </c>
      <c r="J52" s="52" t="str">
        <f t="shared" ref="J52" si="211">UPPER(LEFT(TEXT(J51,"ddd")))</f>
        <v>S</v>
      </c>
      <c r="K52" s="54" t="str">
        <f t="shared" ref="K52" si="212">UPPER(LEFT(TEXT(K51,"ddd")))</f>
        <v>M</v>
      </c>
      <c r="L52" s="54" t="str">
        <f t="shared" ref="L52" si="213">UPPER(LEFT(TEXT(L51,"ddd")))</f>
        <v>T</v>
      </c>
      <c r="M52" s="54" t="str">
        <f t="shared" ref="M52" si="214">UPPER(LEFT(TEXT(M51,"ddd")))</f>
        <v>O</v>
      </c>
      <c r="N52" s="54" t="str">
        <f t="shared" ref="N52" si="215">UPPER(LEFT(TEXT(N51,"ddd")))</f>
        <v>T</v>
      </c>
      <c r="O52" s="54" t="str">
        <f t="shared" ref="O52" si="216">UPPER(LEFT(TEXT(O51,"ddd")))</f>
        <v>F</v>
      </c>
      <c r="P52" s="54" t="str">
        <f t="shared" ref="P52" si="217">UPPER(LEFT(TEXT(P51,"ddd")))</f>
        <v>L</v>
      </c>
      <c r="Q52" s="54" t="str">
        <f t="shared" ref="Q52" si="218">UPPER(LEFT(TEXT(Q51,"ddd")))</f>
        <v>S</v>
      </c>
      <c r="R52" s="52" t="str">
        <f t="shared" ref="R52" si="219">UPPER(LEFT(TEXT(R51,"ddd")))</f>
        <v>M</v>
      </c>
      <c r="S52" s="52" t="str">
        <f t="shared" ref="S52" si="220">UPPER(LEFT(TEXT(S51,"ddd")))</f>
        <v>T</v>
      </c>
      <c r="T52" s="52" t="str">
        <f t="shared" ref="T52" si="221">UPPER(LEFT(TEXT(T51,"ddd")))</f>
        <v>O</v>
      </c>
      <c r="U52" s="52" t="str">
        <f t="shared" ref="U52" si="222">UPPER(LEFT(TEXT(U51,"ddd")))</f>
        <v>T</v>
      </c>
      <c r="V52" s="52" t="str">
        <f t="shared" ref="V52" si="223">UPPER(LEFT(TEXT(V51,"ddd")))</f>
        <v>F</v>
      </c>
      <c r="W52" s="52" t="str">
        <f t="shared" ref="W52" si="224">UPPER(LEFT(TEXT(W51,"ddd")))</f>
        <v>L</v>
      </c>
      <c r="X52" s="52" t="str">
        <f t="shared" ref="X52" si="225">UPPER(LEFT(TEXT(X51,"ddd")))</f>
        <v>S</v>
      </c>
      <c r="Y52" s="54" t="str">
        <f t="shared" ref="Y52" si="226">UPPER(LEFT(TEXT(Y51,"ddd")))</f>
        <v>M</v>
      </c>
      <c r="Z52" s="54" t="str">
        <f t="shared" ref="Z52" si="227">UPPER(LEFT(TEXT(Z51,"ddd")))</f>
        <v>T</v>
      </c>
      <c r="AA52" s="54" t="str">
        <f t="shared" ref="AA52" si="228">UPPER(LEFT(TEXT(AA51,"ddd")))</f>
        <v>O</v>
      </c>
      <c r="AB52" s="54" t="str">
        <f t="shared" ref="AB52" si="229">UPPER(LEFT(TEXT(AB51,"ddd")))</f>
        <v>T</v>
      </c>
      <c r="AC52" s="54" t="str">
        <f t="shared" ref="AC52" si="230">UPPER(LEFT(TEXT(AC51,"ddd")))</f>
        <v>F</v>
      </c>
      <c r="AD52" s="54" t="str">
        <f t="shared" ref="AD52" si="231">UPPER(LEFT(TEXT(AD51,"ddd")))</f>
        <v>L</v>
      </c>
      <c r="AE52" s="6"/>
    </row>
    <row r="53" spans="1:34" s="4" customFormat="1" ht="15.95" customHeight="1" x14ac:dyDescent="0.2">
      <c r="A53" s="47">
        <f>VLOOKUP(A51,Hjälpblad!$A$1:$G$367,5,FALSE)</f>
        <v>0</v>
      </c>
      <c r="B53" s="47">
        <f>VLOOKUP(B51,Hjälpblad!$A$1:$G$367,5,FALSE)</f>
        <v>0</v>
      </c>
      <c r="C53" s="47">
        <f>VLOOKUP(C51,Hjälpblad!$A$1:$G$367,5,FALSE)</f>
        <v>0</v>
      </c>
      <c r="D53" s="47">
        <f>VLOOKUP(D51,Hjälpblad!$A$1:$G$367,5,FALSE)</f>
        <v>0</v>
      </c>
      <c r="E53" s="47">
        <f>VLOOKUP(E51,Hjälpblad!$A$1:$G$367,5,FALSE)</f>
        <v>0</v>
      </c>
      <c r="F53" s="47">
        <f>VLOOKUP(F51,Hjälpblad!$A$1:$G$367,5,FALSE)</f>
        <v>0</v>
      </c>
      <c r="G53" s="47">
        <f>VLOOKUP(G51,Hjälpblad!$A$1:$G$367,5,FALSE)</f>
        <v>0</v>
      </c>
      <c r="H53" s="47">
        <f>VLOOKUP(H51,Hjälpblad!$A$1:$G$367,5,FALSE)</f>
        <v>0</v>
      </c>
      <c r="I53" s="47">
        <f>VLOOKUP(I51,Hjälpblad!$A$1:$G$367,5,FALSE)</f>
        <v>0</v>
      </c>
      <c r="J53" s="47">
        <f>VLOOKUP(J51,Hjälpblad!$A$1:$G$367,5,FALSE)</f>
        <v>0</v>
      </c>
      <c r="K53" s="47">
        <f>VLOOKUP(K51,Hjälpblad!$A$1:$G$367,5,FALSE)</f>
        <v>0</v>
      </c>
      <c r="L53" s="47">
        <f>VLOOKUP(L51,Hjälpblad!$A$1:$G$367,5,FALSE)</f>
        <v>0</v>
      </c>
      <c r="M53" s="47">
        <f>VLOOKUP(M51,Hjälpblad!$A$1:$G$367,5,FALSE)</f>
        <v>0</v>
      </c>
      <c r="N53" s="47">
        <f>VLOOKUP(N51,Hjälpblad!$A$1:$G$367,5,FALSE)</f>
        <v>0</v>
      </c>
      <c r="O53" s="47">
        <f>VLOOKUP(O51,Hjälpblad!$A$1:$G$367,5,FALSE)</f>
        <v>0</v>
      </c>
      <c r="P53" s="47">
        <f>VLOOKUP(P51,Hjälpblad!$A$1:$G$367,5,FALSE)</f>
        <v>0</v>
      </c>
      <c r="Q53" s="47">
        <f>VLOOKUP(Q51,Hjälpblad!$A$1:$G$367,5,FALSE)</f>
        <v>0</v>
      </c>
      <c r="R53" s="47">
        <f>VLOOKUP(R51,Hjälpblad!$A$1:$G$367,5,FALSE)</f>
        <v>0</v>
      </c>
      <c r="S53" s="47">
        <f>VLOOKUP(S51,Hjälpblad!$A$1:$G$367,5,FALSE)</f>
        <v>0</v>
      </c>
      <c r="T53" s="47">
        <f>VLOOKUP(T51,Hjälpblad!$A$1:$G$367,5,FALSE)</f>
        <v>0</v>
      </c>
      <c r="U53" s="47">
        <f>VLOOKUP(U51,Hjälpblad!$A$1:$G$367,5,FALSE)</f>
        <v>0</v>
      </c>
      <c r="V53" s="47">
        <f>VLOOKUP(V51,Hjälpblad!$A$1:$G$367,5,FALSE)</f>
        <v>0</v>
      </c>
      <c r="W53" s="47">
        <f>VLOOKUP(W51,Hjälpblad!$A$1:$G$367,5,FALSE)</f>
        <v>0</v>
      </c>
      <c r="X53" s="47">
        <f>VLOOKUP(X51,Hjälpblad!$A$1:$G$367,5,FALSE)</f>
        <v>0</v>
      </c>
      <c r="Y53" s="47">
        <f>VLOOKUP(Y51,Hjälpblad!$A$1:$G$367,5,FALSE)</f>
        <v>0</v>
      </c>
      <c r="Z53" s="47">
        <f>VLOOKUP(Z51,Hjälpblad!$A$1:$G$367,5,FALSE)</f>
        <v>0</v>
      </c>
      <c r="AA53" s="47">
        <f>VLOOKUP(AA51,Hjälpblad!$A$1:$G$367,5,FALSE)</f>
        <v>0</v>
      </c>
      <c r="AB53" s="47">
        <f>VLOOKUP(AB51,Hjälpblad!$A$1:$G$367,5,FALSE)</f>
        <v>0</v>
      </c>
      <c r="AC53" s="47">
        <f>VLOOKUP(AC51,Hjälpblad!$A$1:$G$367,5,FALSE)</f>
        <v>0</v>
      </c>
      <c r="AD53" s="47">
        <f>VLOOKUP(AD51,Hjälpblad!$A$1:$G$367,5,FALSE)</f>
        <v>0</v>
      </c>
      <c r="AE53" s="6"/>
    </row>
    <row r="54" spans="1:34" s="16" customFormat="1" ht="15.95" customHeight="1" x14ac:dyDescent="0.2">
      <c r="A54" s="17">
        <f>IFERROR(VLOOKUP(A51,Hjälpblad!$A$2:$F$367,6,FALSE),"")</f>
        <v>0</v>
      </c>
      <c r="B54" s="17">
        <f>IFERROR(VLOOKUP(B51,Hjälpblad!$A$2:$F$367,6,FALSE),"")</f>
        <v>0</v>
      </c>
      <c r="C54" s="17">
        <f>IFERROR(VLOOKUP(C51,Hjälpblad!$A$2:$F$367,6,FALSE),"")</f>
        <v>0</v>
      </c>
      <c r="D54" s="17">
        <f>IFERROR(VLOOKUP(D51,Hjälpblad!$A$2:$F$367,6,FALSE),"")</f>
        <v>0</v>
      </c>
      <c r="E54" s="17">
        <f>IFERROR(VLOOKUP(E51,Hjälpblad!$A$2:$F$367,6,FALSE),"")</f>
        <v>0</v>
      </c>
      <c r="F54" s="17">
        <f>IFERROR(VLOOKUP(F51,Hjälpblad!$A$2:$F$367,6,FALSE),"")</f>
        <v>0</v>
      </c>
      <c r="G54" s="17">
        <f>IFERROR(VLOOKUP(G51,Hjälpblad!$A$2:$F$367,6,FALSE),"")</f>
        <v>0</v>
      </c>
      <c r="H54" s="17">
        <f>IFERROR(VLOOKUP(H51,Hjälpblad!$A$2:$F$367,6,FALSE),"")</f>
        <v>0</v>
      </c>
      <c r="I54" s="17">
        <f>IFERROR(VLOOKUP(I51,Hjälpblad!$A$2:$F$367,6,FALSE),"")</f>
        <v>0</v>
      </c>
      <c r="J54" s="17">
        <f>IFERROR(VLOOKUP(J51,Hjälpblad!$A$2:$F$367,6,FALSE),"")</f>
        <v>0</v>
      </c>
      <c r="K54" s="17">
        <f>IFERROR(VLOOKUP(K51,Hjälpblad!$A$2:$F$367,6,FALSE),"")</f>
        <v>0</v>
      </c>
      <c r="L54" s="17">
        <f>IFERROR(VLOOKUP(L51,Hjälpblad!$A$2:$F$367,6,FALSE),"")</f>
        <v>0</v>
      </c>
      <c r="M54" s="17">
        <f>IFERROR(VLOOKUP(M51,Hjälpblad!$A$2:$F$367,6,FALSE),"")</f>
        <v>0</v>
      </c>
      <c r="N54" s="17">
        <f>IFERROR(VLOOKUP(N51,Hjälpblad!$A$2:$F$367,6,FALSE),"")</f>
        <v>0</v>
      </c>
      <c r="O54" s="17">
        <f>IFERROR(VLOOKUP(O51,Hjälpblad!$A$2:$F$367,6,FALSE),"")</f>
        <v>0</v>
      </c>
      <c r="P54" s="17">
        <f>IFERROR(VLOOKUP(P51,Hjälpblad!$A$2:$F$367,6,FALSE),"")</f>
        <v>0</v>
      </c>
      <c r="Q54" s="17">
        <f>IFERROR(VLOOKUP(Q51,Hjälpblad!$A$2:$F$367,6,FALSE),"")</f>
        <v>0</v>
      </c>
      <c r="R54" s="17">
        <f>IFERROR(VLOOKUP(R51,Hjälpblad!$A$2:$F$367,6,FALSE),"")</f>
        <v>0</v>
      </c>
      <c r="S54" s="17">
        <f>IFERROR(VLOOKUP(S51,Hjälpblad!$A$2:$F$367,6,FALSE),"")</f>
        <v>0</v>
      </c>
      <c r="T54" s="17">
        <f>IFERROR(VLOOKUP(T51,Hjälpblad!$A$2:$F$367,6,FALSE),"")</f>
        <v>0</v>
      </c>
      <c r="U54" s="17">
        <f>IFERROR(VLOOKUP(U51,Hjälpblad!$A$2:$F$367,6,FALSE),"")</f>
        <v>0</v>
      </c>
      <c r="V54" s="17">
        <f>IFERROR(VLOOKUP(V51,Hjälpblad!$A$2:$F$367,6,FALSE),"")</f>
        <v>0</v>
      </c>
      <c r="W54" s="17">
        <f>IFERROR(VLOOKUP(W51,Hjälpblad!$A$2:$F$367,6,FALSE),"")</f>
        <v>0</v>
      </c>
      <c r="X54" s="17">
        <f>IFERROR(VLOOKUP(X51,Hjälpblad!$A$2:$F$367,6,FALSE),"")</f>
        <v>0</v>
      </c>
      <c r="Y54" s="17">
        <f>IFERROR(VLOOKUP(Y51,Hjälpblad!$A$2:$F$367,6,FALSE),"")</f>
        <v>0</v>
      </c>
      <c r="Z54" s="17">
        <f>IFERROR(VLOOKUP(Z51,Hjälpblad!$A$2:$F$367,6,FALSE),"")</f>
        <v>0</v>
      </c>
      <c r="AA54" s="17">
        <f>IFERROR(VLOOKUP(AA51,Hjälpblad!$A$2:$F$367,6,FALSE),"")</f>
        <v>0</v>
      </c>
      <c r="AB54" s="17">
        <f>IFERROR(VLOOKUP(AB51,Hjälpblad!$A$2:$F$367,6,FALSE),"")</f>
        <v>0</v>
      </c>
      <c r="AC54" s="17">
        <f>IFERROR(VLOOKUP(AC51,Hjälpblad!$A$2:$F$367,6,FALSE),"")</f>
        <v>0</v>
      </c>
      <c r="AD54" s="17">
        <f>IFERROR(VLOOKUP(AD51,Hjälpblad!$A$2:$F$367,6,FALSE),"")</f>
        <v>0</v>
      </c>
      <c r="AE54" s="6"/>
    </row>
    <row r="55" spans="1:34" ht="20.100000000000001" customHeight="1" x14ac:dyDescent="0.25">
      <c r="A55" s="5" t="s">
        <v>5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4" s="5" customFormat="1" ht="15.95" customHeight="1" x14ac:dyDescent="0.25">
      <c r="A56" s="25" t="str">
        <f>"V "&amp;WEEKNUM(A57,21)</f>
        <v>V 39</v>
      </c>
      <c r="B56" s="27" t="str">
        <f>"Vecka "&amp;WEEKNUM(B57,21)</f>
        <v>Vecka 40</v>
      </c>
      <c r="C56" s="28"/>
      <c r="D56" s="28"/>
      <c r="E56" s="28"/>
      <c r="F56" s="28"/>
      <c r="G56" s="28"/>
      <c r="H56" s="28"/>
      <c r="I56" s="25" t="str">
        <f>"Vecka "&amp;WEEKNUM(I57,21)</f>
        <v>Vecka 41</v>
      </c>
      <c r="J56" s="26"/>
      <c r="K56" s="26"/>
      <c r="L56" s="26"/>
      <c r="M56" s="26"/>
      <c r="N56" s="26"/>
      <c r="O56" s="26"/>
      <c r="P56" s="28" t="str">
        <f>"Vecka "&amp;WEEKNUM(P57,21)</f>
        <v>Vecka 42</v>
      </c>
      <c r="Q56" s="28"/>
      <c r="R56" s="28"/>
      <c r="S56" s="28"/>
      <c r="T56" s="28"/>
      <c r="U56" s="28"/>
      <c r="V56" s="28"/>
      <c r="W56" s="25" t="str">
        <f>"Vecka "&amp;WEEKNUM(W57,21)</f>
        <v>Vecka 43</v>
      </c>
      <c r="X56" s="26"/>
      <c r="Y56" s="26"/>
      <c r="Z56" s="26"/>
      <c r="AA56" s="26"/>
      <c r="AB56" s="26"/>
      <c r="AC56" s="26"/>
      <c r="AD56" s="27" t="str">
        <f>"Vecka "&amp;WEEKNUM(AD57,21)</f>
        <v>Vecka 44</v>
      </c>
      <c r="AE56" s="29"/>
      <c r="AF56" s="7"/>
      <c r="AG56" s="7"/>
      <c r="AH56" s="7"/>
    </row>
    <row r="57" spans="1:34" s="4" customFormat="1" ht="15.95" customHeight="1" x14ac:dyDescent="0.2">
      <c r="A57" s="53">
        <v>47027</v>
      </c>
      <c r="B57" s="50">
        <v>47028</v>
      </c>
      <c r="C57" s="50">
        <v>47029</v>
      </c>
      <c r="D57" s="50">
        <v>47030</v>
      </c>
      <c r="E57" s="50">
        <v>47031</v>
      </c>
      <c r="F57" s="50">
        <v>47032</v>
      </c>
      <c r="G57" s="50">
        <v>47033</v>
      </c>
      <c r="H57" s="50">
        <v>47034</v>
      </c>
      <c r="I57" s="53">
        <v>47035</v>
      </c>
      <c r="J57" s="53">
        <v>47036</v>
      </c>
      <c r="K57" s="53">
        <v>47037</v>
      </c>
      <c r="L57" s="53">
        <v>47038</v>
      </c>
      <c r="M57" s="53">
        <v>47039</v>
      </c>
      <c r="N57" s="53">
        <v>47040</v>
      </c>
      <c r="O57" s="53">
        <v>47041</v>
      </c>
      <c r="P57" s="50">
        <v>47042</v>
      </c>
      <c r="Q57" s="50">
        <v>47043</v>
      </c>
      <c r="R57" s="50">
        <v>47044</v>
      </c>
      <c r="S57" s="50">
        <v>47045</v>
      </c>
      <c r="T57" s="50">
        <v>47046</v>
      </c>
      <c r="U57" s="50">
        <v>47047</v>
      </c>
      <c r="V57" s="50">
        <v>47048</v>
      </c>
      <c r="W57" s="53">
        <v>47049</v>
      </c>
      <c r="X57" s="53">
        <v>47050</v>
      </c>
      <c r="Y57" s="53">
        <v>47051</v>
      </c>
      <c r="Z57" s="53">
        <v>47052</v>
      </c>
      <c r="AA57" s="53">
        <v>47053</v>
      </c>
      <c r="AB57" s="53">
        <v>47054</v>
      </c>
      <c r="AC57" s="53">
        <v>47055</v>
      </c>
      <c r="AD57" s="50">
        <v>47056</v>
      </c>
      <c r="AE57" s="49">
        <v>47057</v>
      </c>
    </row>
    <row r="58" spans="1:34" s="4" customFormat="1" ht="15.95" customHeight="1" x14ac:dyDescent="0.2">
      <c r="A58" s="54" t="str">
        <f>UPPER(LEFT(TEXT(A57,"ddd")))</f>
        <v>S</v>
      </c>
      <c r="B58" s="52" t="str">
        <f t="shared" ref="B58" si="232">UPPER(LEFT(TEXT(B57,"ddd")))</f>
        <v>M</v>
      </c>
      <c r="C58" s="52" t="str">
        <f t="shared" ref="C58" si="233">UPPER(LEFT(TEXT(C57,"ddd")))</f>
        <v>T</v>
      </c>
      <c r="D58" s="52" t="str">
        <f t="shared" ref="D58" si="234">UPPER(LEFT(TEXT(D57,"ddd")))</f>
        <v>O</v>
      </c>
      <c r="E58" s="52" t="str">
        <f t="shared" ref="E58" si="235">UPPER(LEFT(TEXT(E57,"ddd")))</f>
        <v>T</v>
      </c>
      <c r="F58" s="52" t="str">
        <f t="shared" ref="F58" si="236">UPPER(LEFT(TEXT(F57,"ddd")))</f>
        <v>F</v>
      </c>
      <c r="G58" s="52" t="str">
        <f t="shared" ref="G58" si="237">UPPER(LEFT(TEXT(G57,"ddd")))</f>
        <v>L</v>
      </c>
      <c r="H58" s="52" t="str">
        <f t="shared" ref="H58" si="238">UPPER(LEFT(TEXT(H57,"ddd")))</f>
        <v>S</v>
      </c>
      <c r="I58" s="54" t="str">
        <f t="shared" ref="I58" si="239">UPPER(LEFT(TEXT(I57,"ddd")))</f>
        <v>M</v>
      </c>
      <c r="J58" s="54" t="str">
        <f t="shared" ref="J58" si="240">UPPER(LEFT(TEXT(J57,"ddd")))</f>
        <v>T</v>
      </c>
      <c r="K58" s="54" t="str">
        <f t="shared" ref="K58" si="241">UPPER(LEFT(TEXT(K57,"ddd")))</f>
        <v>O</v>
      </c>
      <c r="L58" s="54" t="str">
        <f t="shared" ref="L58" si="242">UPPER(LEFT(TEXT(L57,"ddd")))</f>
        <v>T</v>
      </c>
      <c r="M58" s="54" t="str">
        <f t="shared" ref="M58" si="243">UPPER(LEFT(TEXT(M57,"ddd")))</f>
        <v>F</v>
      </c>
      <c r="N58" s="54" t="str">
        <f t="shared" ref="N58" si="244">UPPER(LEFT(TEXT(N57,"ddd")))</f>
        <v>L</v>
      </c>
      <c r="O58" s="54" t="str">
        <f t="shared" ref="O58" si="245">UPPER(LEFT(TEXT(O57,"ddd")))</f>
        <v>S</v>
      </c>
      <c r="P58" s="52" t="str">
        <f t="shared" ref="P58" si="246">UPPER(LEFT(TEXT(P57,"ddd")))</f>
        <v>M</v>
      </c>
      <c r="Q58" s="52" t="str">
        <f t="shared" ref="Q58" si="247">UPPER(LEFT(TEXT(Q57,"ddd")))</f>
        <v>T</v>
      </c>
      <c r="R58" s="52" t="str">
        <f t="shared" ref="R58" si="248">UPPER(LEFT(TEXT(R57,"ddd")))</f>
        <v>O</v>
      </c>
      <c r="S58" s="52" t="str">
        <f t="shared" ref="S58" si="249">UPPER(LEFT(TEXT(S57,"ddd")))</f>
        <v>T</v>
      </c>
      <c r="T58" s="52" t="str">
        <f t="shared" ref="T58" si="250">UPPER(LEFT(TEXT(T57,"ddd")))</f>
        <v>F</v>
      </c>
      <c r="U58" s="52" t="str">
        <f t="shared" ref="U58" si="251">UPPER(LEFT(TEXT(U57,"ddd")))</f>
        <v>L</v>
      </c>
      <c r="V58" s="52" t="str">
        <f t="shared" ref="V58" si="252">UPPER(LEFT(TEXT(V57,"ddd")))</f>
        <v>S</v>
      </c>
      <c r="W58" s="54" t="str">
        <f t="shared" ref="W58" si="253">UPPER(LEFT(TEXT(W57,"ddd")))</f>
        <v>M</v>
      </c>
      <c r="X58" s="54" t="str">
        <f t="shared" ref="X58" si="254">UPPER(LEFT(TEXT(X57,"ddd")))</f>
        <v>T</v>
      </c>
      <c r="Y58" s="54" t="str">
        <f t="shared" ref="Y58" si="255">UPPER(LEFT(TEXT(Y57,"ddd")))</f>
        <v>O</v>
      </c>
      <c r="Z58" s="54" t="str">
        <f t="shared" ref="Z58" si="256">UPPER(LEFT(TEXT(Z57,"ddd")))</f>
        <v>T</v>
      </c>
      <c r="AA58" s="54" t="str">
        <f t="shared" ref="AA58" si="257">UPPER(LEFT(TEXT(AA57,"ddd")))</f>
        <v>F</v>
      </c>
      <c r="AB58" s="54" t="str">
        <f t="shared" ref="AB58" si="258">UPPER(LEFT(TEXT(AB57,"ddd")))</f>
        <v>L</v>
      </c>
      <c r="AC58" s="54" t="str">
        <f t="shared" ref="AC58" si="259">UPPER(LEFT(TEXT(AC57,"ddd")))</f>
        <v>S</v>
      </c>
      <c r="AD58" s="52" t="str">
        <f t="shared" ref="AD58:AE58" si="260">UPPER(LEFT(TEXT(AD57,"ddd")))</f>
        <v>M</v>
      </c>
      <c r="AE58" s="51" t="str">
        <f t="shared" si="260"/>
        <v>T</v>
      </c>
    </row>
    <row r="59" spans="1:34" s="4" customFormat="1" ht="15.95" customHeight="1" x14ac:dyDescent="0.2">
      <c r="A59" s="47">
        <f>VLOOKUP(A57,Hjälpblad!$A$1:$G$367,5,FALSE)</f>
        <v>0</v>
      </c>
      <c r="B59" s="47">
        <f>VLOOKUP(B57,Hjälpblad!$A$1:$G$367,5,FALSE)</f>
        <v>0</v>
      </c>
      <c r="C59" s="47">
        <f>VLOOKUP(C57,Hjälpblad!$A$1:$G$367,5,FALSE)</f>
        <v>0</v>
      </c>
      <c r="D59" s="47">
        <f>VLOOKUP(D57,Hjälpblad!$A$1:$G$367,5,FALSE)</f>
        <v>0</v>
      </c>
      <c r="E59" s="47">
        <f>VLOOKUP(E57,Hjälpblad!$A$1:$G$367,5,FALSE)</f>
        <v>0</v>
      </c>
      <c r="F59" s="47">
        <f>VLOOKUP(F57,Hjälpblad!$A$1:$G$367,5,FALSE)</f>
        <v>0</v>
      </c>
      <c r="G59" s="47">
        <f>VLOOKUP(G57,Hjälpblad!$A$1:$G$367,5,FALSE)</f>
        <v>0</v>
      </c>
      <c r="H59" s="47">
        <f>VLOOKUP(H57,Hjälpblad!$A$1:$G$367,5,FALSE)</f>
        <v>0</v>
      </c>
      <c r="I59" s="47">
        <f>VLOOKUP(I57,Hjälpblad!$A$1:$G$367,5,FALSE)</f>
        <v>0</v>
      </c>
      <c r="J59" s="47">
        <f>VLOOKUP(J57,Hjälpblad!$A$1:$G$367,5,FALSE)</f>
        <v>0</v>
      </c>
      <c r="K59" s="47">
        <f>VLOOKUP(K57,Hjälpblad!$A$1:$G$367,5,FALSE)</f>
        <v>0</v>
      </c>
      <c r="L59" s="47">
        <f>VLOOKUP(L57,Hjälpblad!$A$1:$G$367,5,FALSE)</f>
        <v>0</v>
      </c>
      <c r="M59" s="47">
        <f>VLOOKUP(M57,Hjälpblad!$A$1:$G$367,5,FALSE)</f>
        <v>0</v>
      </c>
      <c r="N59" s="47">
        <f>VLOOKUP(N57,Hjälpblad!$A$1:$G$367,5,FALSE)</f>
        <v>0</v>
      </c>
      <c r="O59" s="47">
        <f>VLOOKUP(O57,Hjälpblad!$A$1:$G$367,5,FALSE)</f>
        <v>0</v>
      </c>
      <c r="P59" s="47">
        <f>VLOOKUP(P57,Hjälpblad!$A$1:$G$367,5,FALSE)</f>
        <v>0</v>
      </c>
      <c r="Q59" s="47">
        <f>VLOOKUP(Q57,Hjälpblad!$A$1:$G$367,5,FALSE)</f>
        <v>0</v>
      </c>
      <c r="R59" s="47">
        <f>VLOOKUP(R57,Hjälpblad!$A$1:$G$367,5,FALSE)</f>
        <v>0</v>
      </c>
      <c r="S59" s="47">
        <f>VLOOKUP(S57,Hjälpblad!$A$1:$G$367,5,FALSE)</f>
        <v>0</v>
      </c>
      <c r="T59" s="47">
        <f>VLOOKUP(T57,Hjälpblad!$A$1:$G$367,5,FALSE)</f>
        <v>0</v>
      </c>
      <c r="U59" s="47">
        <f>VLOOKUP(U57,Hjälpblad!$A$1:$G$367,5,FALSE)</f>
        <v>0</v>
      </c>
      <c r="V59" s="47">
        <f>VLOOKUP(V57,Hjälpblad!$A$1:$G$367,5,FALSE)</f>
        <v>0</v>
      </c>
      <c r="W59" s="47">
        <f>VLOOKUP(W57,Hjälpblad!$A$1:$G$367,5,FALSE)</f>
        <v>0</v>
      </c>
      <c r="X59" s="47">
        <f>VLOOKUP(X57,Hjälpblad!$A$1:$G$367,5,FALSE)</f>
        <v>0</v>
      </c>
      <c r="Y59" s="47">
        <f>VLOOKUP(Y57,Hjälpblad!$A$1:$G$367,5,FALSE)</f>
        <v>0</v>
      </c>
      <c r="Z59" s="47">
        <f>VLOOKUP(Z57,Hjälpblad!$A$1:$G$367,5,FALSE)</f>
        <v>0</v>
      </c>
      <c r="AA59" s="47">
        <f>VLOOKUP(AA57,Hjälpblad!$A$1:$G$367,5,FALSE)</f>
        <v>0</v>
      </c>
      <c r="AB59" s="47">
        <f>VLOOKUP(AB57,Hjälpblad!$A$1:$G$367,5,FALSE)</f>
        <v>0</v>
      </c>
      <c r="AC59" s="47">
        <f>VLOOKUP(AC57,Hjälpblad!$A$1:$G$367,5,FALSE)</f>
        <v>0</v>
      </c>
      <c r="AD59" s="47">
        <f>VLOOKUP(AD57,Hjälpblad!$A$1:$G$367,5,FALSE)</f>
        <v>0</v>
      </c>
      <c r="AE59" s="47">
        <f>VLOOKUP(AE57,Hjälpblad!$A$1:$G$367,5,FALSE)</f>
        <v>0</v>
      </c>
    </row>
    <row r="60" spans="1:34" s="16" customFormat="1" ht="15.95" customHeight="1" x14ac:dyDescent="0.2">
      <c r="A60" s="17">
        <f>IFERROR(VLOOKUP(A57,Hjälpblad!$A$2:$F$367,6,FALSE),"")</f>
        <v>0</v>
      </c>
      <c r="B60" s="17">
        <f>IFERROR(VLOOKUP(B57,Hjälpblad!$A$2:$F$367,6,FALSE),"")</f>
        <v>0</v>
      </c>
      <c r="C60" s="17">
        <f>IFERROR(VLOOKUP(C57,Hjälpblad!$A$2:$F$367,6,FALSE),"")</f>
        <v>0</v>
      </c>
      <c r="D60" s="17">
        <f>IFERROR(VLOOKUP(D57,Hjälpblad!$A$2:$F$367,6,FALSE),"")</f>
        <v>0</v>
      </c>
      <c r="E60" s="17">
        <f>IFERROR(VLOOKUP(E57,Hjälpblad!$A$2:$F$367,6,FALSE),"")</f>
        <v>0</v>
      </c>
      <c r="F60" s="17">
        <f>IFERROR(VLOOKUP(F57,Hjälpblad!$A$2:$F$367,6,FALSE),"")</f>
        <v>0</v>
      </c>
      <c r="G60" s="17">
        <f>IFERROR(VLOOKUP(G57,Hjälpblad!$A$2:$F$367,6,FALSE),"")</f>
        <v>0</v>
      </c>
      <c r="H60" s="17">
        <f>IFERROR(VLOOKUP(H57,Hjälpblad!$A$2:$F$367,6,FALSE),"")</f>
        <v>0</v>
      </c>
      <c r="I60" s="17">
        <f>IFERROR(VLOOKUP(I57,Hjälpblad!$A$2:$F$367,6,FALSE),"")</f>
        <v>0</v>
      </c>
      <c r="J60" s="17">
        <f>IFERROR(VLOOKUP(J57,Hjälpblad!$A$2:$F$367,6,FALSE),"")</f>
        <v>0</v>
      </c>
      <c r="K60" s="17">
        <f>IFERROR(VLOOKUP(K57,Hjälpblad!$A$2:$F$367,6,FALSE),"")</f>
        <v>0</v>
      </c>
      <c r="L60" s="17">
        <f>IFERROR(VLOOKUP(L57,Hjälpblad!$A$2:$F$367,6,FALSE),"")</f>
        <v>0</v>
      </c>
      <c r="M60" s="17">
        <f>IFERROR(VLOOKUP(M57,Hjälpblad!$A$2:$F$367,6,FALSE),"")</f>
        <v>0</v>
      </c>
      <c r="N60" s="17">
        <f>IFERROR(VLOOKUP(N57,Hjälpblad!$A$2:$F$367,6,FALSE),"")</f>
        <v>0</v>
      </c>
      <c r="O60" s="17">
        <f>IFERROR(VLOOKUP(O57,Hjälpblad!$A$2:$F$367,6,FALSE),"")</f>
        <v>0</v>
      </c>
      <c r="P60" s="17">
        <f>IFERROR(VLOOKUP(P57,Hjälpblad!$A$2:$F$367,6,FALSE),"")</f>
        <v>0</v>
      </c>
      <c r="Q60" s="17">
        <f>IFERROR(VLOOKUP(Q57,Hjälpblad!$A$2:$F$367,6,FALSE),"")</f>
        <v>0</v>
      </c>
      <c r="R60" s="17">
        <f>IFERROR(VLOOKUP(R57,Hjälpblad!$A$2:$F$367,6,FALSE),"")</f>
        <v>0</v>
      </c>
      <c r="S60" s="17">
        <f>IFERROR(VLOOKUP(S57,Hjälpblad!$A$2:$F$367,6,FALSE),"")</f>
        <v>0</v>
      </c>
      <c r="T60" s="17">
        <f>IFERROR(VLOOKUP(T57,Hjälpblad!$A$2:$F$367,6,FALSE),"")</f>
        <v>0</v>
      </c>
      <c r="U60" s="17">
        <f>IFERROR(VLOOKUP(U57,Hjälpblad!$A$2:$F$367,6,FALSE),"")</f>
        <v>0</v>
      </c>
      <c r="V60" s="17">
        <f>IFERROR(VLOOKUP(V57,Hjälpblad!$A$2:$F$367,6,FALSE),"")</f>
        <v>0</v>
      </c>
      <c r="W60" s="17">
        <f>IFERROR(VLOOKUP(W57,Hjälpblad!$A$2:$F$367,6,FALSE),"")</f>
        <v>0</v>
      </c>
      <c r="X60" s="17">
        <f>IFERROR(VLOOKUP(X57,Hjälpblad!$A$2:$F$367,6,FALSE),"")</f>
        <v>0</v>
      </c>
      <c r="Y60" s="17">
        <f>IFERROR(VLOOKUP(Y57,Hjälpblad!$A$2:$F$367,6,FALSE),"")</f>
        <v>0</v>
      </c>
      <c r="Z60" s="17">
        <f>IFERROR(VLOOKUP(Z57,Hjälpblad!$A$2:$F$367,6,FALSE),"")</f>
        <v>0</v>
      </c>
      <c r="AA60" s="17">
        <f>IFERROR(VLOOKUP(AA57,Hjälpblad!$A$2:$F$367,6,FALSE),"")</f>
        <v>0</v>
      </c>
      <c r="AB60" s="17">
        <f>IFERROR(VLOOKUP(AB57,Hjälpblad!$A$2:$F$367,6,FALSE),"")</f>
        <v>0</v>
      </c>
      <c r="AC60" s="17">
        <f>IFERROR(VLOOKUP(AC57,Hjälpblad!$A$2:$F$367,6,FALSE),"")</f>
        <v>0</v>
      </c>
      <c r="AD60" s="17" t="str">
        <f>IFERROR(VLOOKUP(AD57,Hjälpblad!$A$2:$F$367,6,FALSE),"")</f>
        <v>HöstL</v>
      </c>
      <c r="AE60" s="17" t="str">
        <f>IFERROR(VLOOKUP(AE57,Hjälpblad!$A$2:$F$367,6,FALSE),"")</f>
        <v>HöstL</v>
      </c>
    </row>
    <row r="61" spans="1:34" ht="20.100000000000001" customHeight="1" x14ac:dyDescent="0.25">
      <c r="A61" s="5" t="s">
        <v>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4" s="2" customFormat="1" ht="15.95" customHeight="1" x14ac:dyDescent="0.25">
      <c r="A62" s="27" t="str">
        <f>"Vecka "&amp;WEEKNUM(A63,21)</f>
        <v>Vecka 44</v>
      </c>
      <c r="B62" s="28"/>
      <c r="C62" s="8"/>
      <c r="D62" s="8"/>
      <c r="E62" s="8"/>
      <c r="F62" s="25" t="str">
        <f>"Vecka "&amp;WEEKNUM(F63,21)</f>
        <v>Vecka 45</v>
      </c>
      <c r="G62" s="9"/>
      <c r="H62" s="26"/>
      <c r="I62" s="26"/>
      <c r="J62" s="9"/>
      <c r="K62" s="9"/>
      <c r="L62" s="9"/>
      <c r="M62" s="27" t="str">
        <f>"Vecka "&amp;WEEKNUM(M63,21)</f>
        <v>Vecka 46</v>
      </c>
      <c r="N62" s="8"/>
      <c r="O62" s="28"/>
      <c r="P62" s="28"/>
      <c r="Q62" s="28"/>
      <c r="R62" s="28"/>
      <c r="S62" s="8"/>
      <c r="T62" s="25" t="str">
        <f>"Vecka "&amp;WEEKNUM(T63,21)</f>
        <v>Vecka 47</v>
      </c>
      <c r="U62" s="9"/>
      <c r="V62" s="26"/>
      <c r="W62" s="26"/>
      <c r="X62" s="26"/>
      <c r="Y62" s="26"/>
      <c r="Z62" s="26"/>
      <c r="AA62" s="27" t="str">
        <f>"Vecka "&amp;WEEKNUM(AA63,21)</f>
        <v>Vecka 48</v>
      </c>
      <c r="AB62" s="28"/>
      <c r="AC62" s="28"/>
      <c r="AD62" s="29"/>
      <c r="AE62" s="6"/>
    </row>
    <row r="63" spans="1:34" s="4" customFormat="1" ht="15.95" customHeight="1" x14ac:dyDescent="0.2">
      <c r="A63" s="50">
        <v>47058</v>
      </c>
      <c r="B63" s="50">
        <v>47059</v>
      </c>
      <c r="C63" s="50">
        <v>47060</v>
      </c>
      <c r="D63" s="50">
        <v>47061</v>
      </c>
      <c r="E63" s="50">
        <v>47062</v>
      </c>
      <c r="F63" s="53">
        <v>47063</v>
      </c>
      <c r="G63" s="53">
        <v>47064</v>
      </c>
      <c r="H63" s="53">
        <v>47065</v>
      </c>
      <c r="I63" s="53">
        <v>47066</v>
      </c>
      <c r="J63" s="53">
        <v>47067</v>
      </c>
      <c r="K63" s="53">
        <v>47068</v>
      </c>
      <c r="L63" s="53">
        <v>47069</v>
      </c>
      <c r="M63" s="50">
        <v>47070</v>
      </c>
      <c r="N63" s="50">
        <v>47071</v>
      </c>
      <c r="O63" s="50">
        <v>47072</v>
      </c>
      <c r="P63" s="50">
        <v>47073</v>
      </c>
      <c r="Q63" s="50">
        <v>47074</v>
      </c>
      <c r="R63" s="50">
        <v>47075</v>
      </c>
      <c r="S63" s="50">
        <v>47076</v>
      </c>
      <c r="T63" s="53">
        <v>47077</v>
      </c>
      <c r="U63" s="53">
        <v>47078</v>
      </c>
      <c r="V63" s="53">
        <v>47079</v>
      </c>
      <c r="W63" s="53">
        <v>47080</v>
      </c>
      <c r="X63" s="53">
        <v>47081</v>
      </c>
      <c r="Y63" s="53">
        <v>47082</v>
      </c>
      <c r="Z63" s="53">
        <v>47083</v>
      </c>
      <c r="AA63" s="50">
        <v>47084</v>
      </c>
      <c r="AB63" s="50">
        <v>47085</v>
      </c>
      <c r="AC63" s="50">
        <v>47086</v>
      </c>
      <c r="AD63" s="50">
        <v>47087</v>
      </c>
      <c r="AE63" s="33"/>
    </row>
    <row r="64" spans="1:34" s="4" customFormat="1" ht="15.95" customHeight="1" x14ac:dyDescent="0.2">
      <c r="A64" s="52" t="str">
        <f>UPPER(LEFT(TEXT(A63,"ddd")))</f>
        <v>O</v>
      </c>
      <c r="B64" s="52" t="str">
        <f t="shared" ref="B64" si="261">UPPER(LEFT(TEXT(B63,"ddd")))</f>
        <v>T</v>
      </c>
      <c r="C64" s="52" t="str">
        <f t="shared" ref="C64" si="262">UPPER(LEFT(TEXT(C63,"ddd")))</f>
        <v>F</v>
      </c>
      <c r="D64" s="52" t="str">
        <f t="shared" ref="D64" si="263">UPPER(LEFT(TEXT(D63,"ddd")))</f>
        <v>L</v>
      </c>
      <c r="E64" s="52" t="str">
        <f t="shared" ref="E64" si="264">UPPER(LEFT(TEXT(E63,"ddd")))</f>
        <v>S</v>
      </c>
      <c r="F64" s="54" t="str">
        <f t="shared" ref="F64" si="265">UPPER(LEFT(TEXT(F63,"ddd")))</f>
        <v>M</v>
      </c>
      <c r="G64" s="54" t="str">
        <f t="shared" ref="G64" si="266">UPPER(LEFT(TEXT(G63,"ddd")))</f>
        <v>T</v>
      </c>
      <c r="H64" s="54" t="str">
        <f t="shared" ref="H64" si="267">UPPER(LEFT(TEXT(H63,"ddd")))</f>
        <v>O</v>
      </c>
      <c r="I64" s="54" t="str">
        <f t="shared" ref="I64" si="268">UPPER(LEFT(TEXT(I63,"ddd")))</f>
        <v>T</v>
      </c>
      <c r="J64" s="54" t="str">
        <f t="shared" ref="J64" si="269">UPPER(LEFT(TEXT(J63,"ddd")))</f>
        <v>F</v>
      </c>
      <c r="K64" s="54" t="str">
        <f t="shared" ref="K64" si="270">UPPER(LEFT(TEXT(K63,"ddd")))</f>
        <v>L</v>
      </c>
      <c r="L64" s="54" t="str">
        <f t="shared" ref="L64" si="271">UPPER(LEFT(TEXT(L63,"ddd")))</f>
        <v>S</v>
      </c>
      <c r="M64" s="52" t="str">
        <f t="shared" ref="M64" si="272">UPPER(LEFT(TEXT(M63,"ddd")))</f>
        <v>M</v>
      </c>
      <c r="N64" s="52" t="str">
        <f t="shared" ref="N64" si="273">UPPER(LEFT(TEXT(N63,"ddd")))</f>
        <v>T</v>
      </c>
      <c r="O64" s="52" t="str">
        <f t="shared" ref="O64" si="274">UPPER(LEFT(TEXT(O63,"ddd")))</f>
        <v>O</v>
      </c>
      <c r="P64" s="52" t="str">
        <f t="shared" ref="P64" si="275">UPPER(LEFT(TEXT(P63,"ddd")))</f>
        <v>T</v>
      </c>
      <c r="Q64" s="52" t="str">
        <f t="shared" ref="Q64" si="276">UPPER(LEFT(TEXT(Q63,"ddd")))</f>
        <v>F</v>
      </c>
      <c r="R64" s="52" t="str">
        <f t="shared" ref="R64" si="277">UPPER(LEFT(TEXT(R63,"ddd")))</f>
        <v>L</v>
      </c>
      <c r="S64" s="52" t="str">
        <f t="shared" ref="S64" si="278">UPPER(LEFT(TEXT(S63,"ddd")))</f>
        <v>S</v>
      </c>
      <c r="T64" s="54" t="str">
        <f t="shared" ref="T64" si="279">UPPER(LEFT(TEXT(T63,"ddd")))</f>
        <v>M</v>
      </c>
      <c r="U64" s="54" t="str">
        <f t="shared" ref="U64" si="280">UPPER(LEFT(TEXT(U63,"ddd")))</f>
        <v>T</v>
      </c>
      <c r="V64" s="54" t="str">
        <f t="shared" ref="V64" si="281">UPPER(LEFT(TEXT(V63,"ddd")))</f>
        <v>O</v>
      </c>
      <c r="W64" s="54" t="str">
        <f t="shared" ref="W64" si="282">UPPER(LEFT(TEXT(W63,"ddd")))</f>
        <v>T</v>
      </c>
      <c r="X64" s="54" t="str">
        <f t="shared" ref="X64" si="283">UPPER(LEFT(TEXT(X63,"ddd")))</f>
        <v>F</v>
      </c>
      <c r="Y64" s="54" t="str">
        <f t="shared" ref="Y64" si="284">UPPER(LEFT(TEXT(Y63,"ddd")))</f>
        <v>L</v>
      </c>
      <c r="Z64" s="54" t="str">
        <f t="shared" ref="Z64" si="285">UPPER(LEFT(TEXT(Z63,"ddd")))</f>
        <v>S</v>
      </c>
      <c r="AA64" s="52" t="str">
        <f t="shared" ref="AA64" si="286">UPPER(LEFT(TEXT(AA63,"ddd")))</f>
        <v>M</v>
      </c>
      <c r="AB64" s="52" t="str">
        <f t="shared" ref="AB64" si="287">UPPER(LEFT(TEXT(AB63,"ddd")))</f>
        <v>T</v>
      </c>
      <c r="AC64" s="52" t="str">
        <f t="shared" ref="AC64:AD64" si="288">UPPER(LEFT(TEXT(AC63,"ddd")))</f>
        <v>O</v>
      </c>
      <c r="AD64" s="52" t="str">
        <f t="shared" si="288"/>
        <v>T</v>
      </c>
      <c r="AE64" s="33"/>
    </row>
    <row r="65" spans="1:31" s="4" customFormat="1" ht="15.95" customHeight="1" x14ac:dyDescent="0.2">
      <c r="A65" s="47">
        <f>VLOOKUP(A63,Hjälpblad!$A$1:$G$367,5,FALSE)</f>
        <v>0</v>
      </c>
      <c r="B65" s="47">
        <f>VLOOKUP(B63,Hjälpblad!$A$1:$G$367,5,FALSE)</f>
        <v>0</v>
      </c>
      <c r="C65" s="47">
        <f>VLOOKUP(C63,Hjälpblad!$A$1:$G$367,5,FALSE)</f>
        <v>0</v>
      </c>
      <c r="D65" s="47">
        <f>VLOOKUP(D63,Hjälpblad!$A$1:$G$367,5,FALSE)</f>
        <v>0</v>
      </c>
      <c r="E65" s="47">
        <f>VLOOKUP(E63,Hjälpblad!$A$1:$G$367,5,FALSE)</f>
        <v>0</v>
      </c>
      <c r="F65" s="47">
        <f>VLOOKUP(F63,Hjälpblad!$A$1:$G$367,5,FALSE)</f>
        <v>0</v>
      </c>
      <c r="G65" s="47">
        <f>VLOOKUP(G63,Hjälpblad!$A$1:$G$367,5,FALSE)</f>
        <v>0</v>
      </c>
      <c r="H65" s="47">
        <f>VLOOKUP(H63,Hjälpblad!$A$1:$G$367,5,FALSE)</f>
        <v>0</v>
      </c>
      <c r="I65" s="47">
        <f>VLOOKUP(I63,Hjälpblad!$A$1:$G$367,5,FALSE)</f>
        <v>0</v>
      </c>
      <c r="J65" s="47">
        <f>VLOOKUP(J63,Hjälpblad!$A$1:$G$367,5,FALSE)</f>
        <v>0</v>
      </c>
      <c r="K65" s="47">
        <f>VLOOKUP(K63,Hjälpblad!$A$1:$G$367,5,FALSE)</f>
        <v>0</v>
      </c>
      <c r="L65" s="47">
        <f>VLOOKUP(L63,Hjälpblad!$A$1:$G$367,5,FALSE)</f>
        <v>0</v>
      </c>
      <c r="M65" s="47">
        <f>VLOOKUP(M63,Hjälpblad!$A$1:$G$367,5,FALSE)</f>
        <v>0</v>
      </c>
      <c r="N65" s="47">
        <f>VLOOKUP(N63,Hjälpblad!$A$1:$G$367,5,FALSE)</f>
        <v>0</v>
      </c>
      <c r="O65" s="47">
        <f>VLOOKUP(O63,Hjälpblad!$A$1:$G$367,5,FALSE)</f>
        <v>0</v>
      </c>
      <c r="P65" s="47">
        <f>VLOOKUP(P63,Hjälpblad!$A$1:$G$367,5,FALSE)</f>
        <v>0</v>
      </c>
      <c r="Q65" s="47">
        <f>VLOOKUP(Q63,Hjälpblad!$A$1:$G$367,5,FALSE)</f>
        <v>0</v>
      </c>
      <c r="R65" s="47">
        <f>VLOOKUP(R63,Hjälpblad!$A$1:$G$367,5,FALSE)</f>
        <v>0</v>
      </c>
      <c r="S65" s="47">
        <f>VLOOKUP(S63,Hjälpblad!$A$1:$G$367,5,FALSE)</f>
        <v>0</v>
      </c>
      <c r="T65" s="47">
        <f>VLOOKUP(T63,Hjälpblad!$A$1:$G$367,5,FALSE)</f>
        <v>0</v>
      </c>
      <c r="U65" s="47">
        <f>VLOOKUP(U63,Hjälpblad!$A$1:$G$367,5,FALSE)</f>
        <v>0</v>
      </c>
      <c r="V65" s="47">
        <f>VLOOKUP(V63,Hjälpblad!$A$1:$G$367,5,FALSE)</f>
        <v>0</v>
      </c>
      <c r="W65" s="47">
        <f>VLOOKUP(W63,Hjälpblad!$A$1:$G$367,5,FALSE)</f>
        <v>0</v>
      </c>
      <c r="X65" s="47">
        <f>VLOOKUP(X63,Hjälpblad!$A$1:$G$367,5,FALSE)</f>
        <v>0</v>
      </c>
      <c r="Y65" s="47">
        <f>VLOOKUP(Y63,Hjälpblad!$A$1:$G$367,5,FALSE)</f>
        <v>0</v>
      </c>
      <c r="Z65" s="47">
        <f>VLOOKUP(Z63,Hjälpblad!$A$1:$G$367,5,FALSE)</f>
        <v>0</v>
      </c>
      <c r="AA65" s="47">
        <f>VLOOKUP(AA63,Hjälpblad!$A$1:$G$367,5,FALSE)</f>
        <v>0</v>
      </c>
      <c r="AB65" s="47">
        <f>VLOOKUP(AB63,Hjälpblad!$A$1:$G$367,5,FALSE)</f>
        <v>0</v>
      </c>
      <c r="AC65" s="47">
        <f>VLOOKUP(AC63,Hjälpblad!$A$1:$G$367,5,FALSE)</f>
        <v>0</v>
      </c>
      <c r="AD65" s="47">
        <f>VLOOKUP(AD63,Hjälpblad!$A$1:$G$367,5,FALSE)</f>
        <v>0</v>
      </c>
      <c r="AE65" s="33"/>
    </row>
    <row r="66" spans="1:31" s="16" customFormat="1" ht="15.95" customHeight="1" x14ac:dyDescent="0.2">
      <c r="A66" s="17" t="str">
        <f>IFERROR(VLOOKUP(A63,Hjälpblad!$A$2:$F$367,6,FALSE),"")</f>
        <v>HöstL</v>
      </c>
      <c r="B66" s="17" t="str">
        <f>IFERROR(VLOOKUP(B63,Hjälpblad!$A$2:$F$367,6,FALSE),"")</f>
        <v>HöstL</v>
      </c>
      <c r="C66" s="17" t="str">
        <f>IFERROR(VLOOKUP(C63,Hjälpblad!$A$2:$F$367,6,FALSE),"")</f>
        <v>HöstL</v>
      </c>
      <c r="D66" s="17" t="str">
        <f>IFERROR(VLOOKUP(D63,Hjälpblad!$A$2:$F$367,6,FALSE),"")</f>
        <v>HöstL</v>
      </c>
      <c r="E66" s="17" t="str">
        <f>IFERROR(VLOOKUP(E63,Hjälpblad!$A$2:$F$367,6,FALSE),"")</f>
        <v>HöstL</v>
      </c>
      <c r="F66" s="17">
        <f>IFERROR(VLOOKUP(F63,Hjälpblad!$A$2:$F$367,6,FALSE),"")</f>
        <v>0</v>
      </c>
      <c r="G66" s="17">
        <f>IFERROR(VLOOKUP(G63,Hjälpblad!$A$2:$F$367,6,FALSE),"")</f>
        <v>0</v>
      </c>
      <c r="H66" s="17">
        <f>IFERROR(VLOOKUP(H63,Hjälpblad!$A$2:$F$367,6,FALSE),"")</f>
        <v>0</v>
      </c>
      <c r="I66" s="17">
        <f>IFERROR(VLOOKUP(I63,Hjälpblad!$A$2:$F$367,6,FALSE),"")</f>
        <v>0</v>
      </c>
      <c r="J66" s="17">
        <f>IFERROR(VLOOKUP(J63,Hjälpblad!$A$2:$F$367,6,FALSE),"")</f>
        <v>0</v>
      </c>
      <c r="K66" s="17">
        <f>IFERROR(VLOOKUP(K63,Hjälpblad!$A$2:$F$367,6,FALSE),"")</f>
        <v>0</v>
      </c>
      <c r="L66" s="17">
        <f>IFERROR(VLOOKUP(L63,Hjälpblad!$A$2:$F$367,6,FALSE),"")</f>
        <v>0</v>
      </c>
      <c r="M66" s="17">
        <f>IFERROR(VLOOKUP(M63,Hjälpblad!$A$2:$F$367,6,FALSE),"")</f>
        <v>0</v>
      </c>
      <c r="N66" s="17">
        <f>IFERROR(VLOOKUP(N63,Hjälpblad!$A$2:$F$367,6,FALSE),"")</f>
        <v>0</v>
      </c>
      <c r="O66" s="17">
        <f>IFERROR(VLOOKUP(O63,Hjälpblad!$A$2:$F$367,6,FALSE),"")</f>
        <v>0</v>
      </c>
      <c r="P66" s="17">
        <f>IFERROR(VLOOKUP(P63,Hjälpblad!$A$2:$F$367,6,FALSE),"")</f>
        <v>0</v>
      </c>
      <c r="Q66" s="17">
        <f>IFERROR(VLOOKUP(Q63,Hjälpblad!$A$2:$F$367,6,FALSE),"")</f>
        <v>0</v>
      </c>
      <c r="R66" s="17">
        <f>IFERROR(VLOOKUP(R63,Hjälpblad!$A$2:$F$367,6,FALSE),"")</f>
        <v>0</v>
      </c>
      <c r="S66" s="17">
        <f>IFERROR(VLOOKUP(S63,Hjälpblad!$A$2:$F$367,6,FALSE),"")</f>
        <v>0</v>
      </c>
      <c r="T66" s="17">
        <f>IFERROR(VLOOKUP(T63,Hjälpblad!$A$2:$F$367,6,FALSE),"")</f>
        <v>0</v>
      </c>
      <c r="U66" s="17">
        <f>IFERROR(VLOOKUP(U63,Hjälpblad!$A$2:$F$367,6,FALSE),"")</f>
        <v>0</v>
      </c>
      <c r="V66" s="17">
        <f>IFERROR(VLOOKUP(V63,Hjälpblad!$A$2:$F$367,6,FALSE),"")</f>
        <v>0</v>
      </c>
      <c r="W66" s="17">
        <f>IFERROR(VLOOKUP(W63,Hjälpblad!$A$2:$F$367,6,FALSE),"")</f>
        <v>0</v>
      </c>
      <c r="X66" s="17">
        <f>IFERROR(VLOOKUP(X63,Hjälpblad!$A$2:$F$367,6,FALSE),"")</f>
        <v>0</v>
      </c>
      <c r="Y66" s="17">
        <f>IFERROR(VLOOKUP(Y63,Hjälpblad!$A$2:$F$367,6,FALSE),"")</f>
        <v>0</v>
      </c>
      <c r="Z66" s="17">
        <f>IFERROR(VLOOKUP(Z63,Hjälpblad!$A$2:$F$367,6,FALSE),"")</f>
        <v>0</v>
      </c>
      <c r="AA66" s="17">
        <f>IFERROR(VLOOKUP(AA63,Hjälpblad!$A$2:$F$367,6,FALSE),"")</f>
        <v>0</v>
      </c>
      <c r="AB66" s="17">
        <f>IFERROR(VLOOKUP(AB63,Hjälpblad!$A$2:$F$367,6,FALSE),"")</f>
        <v>0</v>
      </c>
      <c r="AC66" s="17">
        <f>IFERROR(VLOOKUP(AC63,Hjälpblad!$A$2:$F$367,6,FALSE),"")</f>
        <v>0</v>
      </c>
      <c r="AD66" s="17">
        <f>IFERROR(VLOOKUP(AD63,Hjälpblad!$A$2:$F$367,6,FALSE),"")</f>
        <v>0</v>
      </c>
      <c r="AE66" s="33"/>
    </row>
    <row r="67" spans="1:31" ht="20.100000000000001" customHeight="1" x14ac:dyDescent="0.25">
      <c r="A67" s="5" t="s">
        <v>3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s="2" customFormat="1" ht="15.95" customHeight="1" x14ac:dyDescent="0.25">
      <c r="A68" s="27" t="str">
        <f>"Vecka "&amp;WEEKNUM(A69,21)</f>
        <v>Vecka 48</v>
      </c>
      <c r="B68" s="28"/>
      <c r="C68" s="8"/>
      <c r="D68" s="64" t="str">
        <f>"Vecka "&amp;WEEKNUM(D69,21)</f>
        <v>Vecka 49</v>
      </c>
      <c r="E68" s="9"/>
      <c r="F68" s="9"/>
      <c r="G68" s="26"/>
      <c r="H68" s="9"/>
      <c r="I68" s="9"/>
      <c r="J68" s="9"/>
      <c r="K68" s="27" t="str">
        <f>"Vecka "&amp;WEEKNUM(K69,21)</f>
        <v>Vecka 50</v>
      </c>
      <c r="L68" s="8"/>
      <c r="M68" s="28"/>
      <c r="N68" s="28"/>
      <c r="O68" s="8"/>
      <c r="P68" s="8"/>
      <c r="Q68" s="8"/>
      <c r="R68" s="25" t="str">
        <f>"Vecka "&amp;WEEKNUM(R69,21)</f>
        <v>Vecka 51</v>
      </c>
      <c r="S68" s="9"/>
      <c r="T68" s="26"/>
      <c r="U68" s="26"/>
      <c r="V68" s="26"/>
      <c r="W68" s="26"/>
      <c r="X68" s="26"/>
      <c r="Y68" s="27" t="str">
        <f>"Vecka "&amp;WEEKNUM(Y69,21)</f>
        <v>Vecka 52</v>
      </c>
      <c r="Z68" s="28"/>
      <c r="AA68" s="28"/>
      <c r="AB68" s="28"/>
      <c r="AC68" s="28"/>
      <c r="AD68" s="28"/>
      <c r="AE68" s="29"/>
    </row>
    <row r="69" spans="1:31" s="4" customFormat="1" ht="15.95" customHeight="1" x14ac:dyDescent="0.2">
      <c r="A69" s="50">
        <v>47088</v>
      </c>
      <c r="B69" s="50">
        <v>47089</v>
      </c>
      <c r="C69" s="50">
        <v>47090</v>
      </c>
      <c r="D69" s="53">
        <v>47091</v>
      </c>
      <c r="E69" s="53">
        <v>47092</v>
      </c>
      <c r="F69" s="53">
        <v>47093</v>
      </c>
      <c r="G69" s="53">
        <v>47094</v>
      </c>
      <c r="H69" s="53">
        <v>47095</v>
      </c>
      <c r="I69" s="53">
        <v>47096</v>
      </c>
      <c r="J69" s="53">
        <v>47097</v>
      </c>
      <c r="K69" s="50">
        <v>47098</v>
      </c>
      <c r="L69" s="50">
        <v>47099</v>
      </c>
      <c r="M69" s="50">
        <v>47100</v>
      </c>
      <c r="N69" s="50">
        <v>47101</v>
      </c>
      <c r="O69" s="50">
        <v>47102</v>
      </c>
      <c r="P69" s="50">
        <v>47103</v>
      </c>
      <c r="Q69" s="50">
        <v>47104</v>
      </c>
      <c r="R69" s="53">
        <v>47105</v>
      </c>
      <c r="S69" s="53">
        <v>47106</v>
      </c>
      <c r="T69" s="53">
        <v>47107</v>
      </c>
      <c r="U69" s="53">
        <v>47108</v>
      </c>
      <c r="V69" s="53">
        <v>47109</v>
      </c>
      <c r="W69" s="53">
        <v>47110</v>
      </c>
      <c r="X69" s="53">
        <v>47111</v>
      </c>
      <c r="Y69" s="55">
        <v>47112</v>
      </c>
      <c r="Z69" s="55">
        <v>47113</v>
      </c>
      <c r="AA69" s="50">
        <v>47114</v>
      </c>
      <c r="AB69" s="50">
        <v>47115</v>
      </c>
      <c r="AC69" s="50">
        <v>47116</v>
      </c>
      <c r="AD69" s="50">
        <v>47117</v>
      </c>
      <c r="AE69" s="50">
        <v>47118</v>
      </c>
    </row>
    <row r="70" spans="1:31" s="4" customFormat="1" ht="15.95" customHeight="1" x14ac:dyDescent="0.2">
      <c r="A70" s="52" t="str">
        <f>UPPER(LEFT(TEXT(A69,"ddd")))</f>
        <v>F</v>
      </c>
      <c r="B70" s="52" t="str">
        <f t="shared" ref="B70" si="289">UPPER(LEFT(TEXT(B69,"ddd")))</f>
        <v>L</v>
      </c>
      <c r="C70" s="52" t="str">
        <f t="shared" ref="C70" si="290">UPPER(LEFT(TEXT(C69,"ddd")))</f>
        <v>S</v>
      </c>
      <c r="D70" s="54" t="str">
        <f t="shared" ref="D70" si="291">UPPER(LEFT(TEXT(D69,"ddd")))</f>
        <v>M</v>
      </c>
      <c r="E70" s="54" t="str">
        <f t="shared" ref="E70" si="292">UPPER(LEFT(TEXT(E69,"ddd")))</f>
        <v>T</v>
      </c>
      <c r="F70" s="54" t="str">
        <f t="shared" ref="F70" si="293">UPPER(LEFT(TEXT(F69,"ddd")))</f>
        <v>O</v>
      </c>
      <c r="G70" s="54" t="str">
        <f t="shared" ref="G70" si="294">UPPER(LEFT(TEXT(G69,"ddd")))</f>
        <v>T</v>
      </c>
      <c r="H70" s="54" t="str">
        <f t="shared" ref="H70" si="295">UPPER(LEFT(TEXT(H69,"ddd")))</f>
        <v>F</v>
      </c>
      <c r="I70" s="54" t="str">
        <f t="shared" ref="I70" si="296">UPPER(LEFT(TEXT(I69,"ddd")))</f>
        <v>L</v>
      </c>
      <c r="J70" s="54" t="str">
        <f t="shared" ref="J70" si="297">UPPER(LEFT(TEXT(J69,"ddd")))</f>
        <v>S</v>
      </c>
      <c r="K70" s="52" t="str">
        <f t="shared" ref="K70" si="298">UPPER(LEFT(TEXT(K69,"ddd")))</f>
        <v>M</v>
      </c>
      <c r="L70" s="52" t="str">
        <f t="shared" ref="L70" si="299">UPPER(LEFT(TEXT(L69,"ddd")))</f>
        <v>T</v>
      </c>
      <c r="M70" s="52" t="str">
        <f t="shared" ref="M70" si="300">UPPER(LEFT(TEXT(M69,"ddd")))</f>
        <v>O</v>
      </c>
      <c r="N70" s="52" t="str">
        <f t="shared" ref="N70" si="301">UPPER(LEFT(TEXT(N69,"ddd")))</f>
        <v>T</v>
      </c>
      <c r="O70" s="52" t="str">
        <f t="shared" ref="O70" si="302">UPPER(LEFT(TEXT(O69,"ddd")))</f>
        <v>F</v>
      </c>
      <c r="P70" s="52" t="str">
        <f t="shared" ref="P70" si="303">UPPER(LEFT(TEXT(P69,"ddd")))</f>
        <v>L</v>
      </c>
      <c r="Q70" s="52" t="str">
        <f t="shared" ref="Q70" si="304">UPPER(LEFT(TEXT(Q69,"ddd")))</f>
        <v>S</v>
      </c>
      <c r="R70" s="54" t="str">
        <f t="shared" ref="R70" si="305">UPPER(LEFT(TEXT(R69,"ddd")))</f>
        <v>M</v>
      </c>
      <c r="S70" s="54" t="str">
        <f t="shared" ref="S70" si="306">UPPER(LEFT(TEXT(S69,"ddd")))</f>
        <v>T</v>
      </c>
      <c r="T70" s="54" t="str">
        <f t="shared" ref="T70" si="307">UPPER(LEFT(TEXT(T69,"ddd")))</f>
        <v>O</v>
      </c>
      <c r="U70" s="54" t="str">
        <f t="shared" ref="U70" si="308">UPPER(LEFT(TEXT(U69,"ddd")))</f>
        <v>T</v>
      </c>
      <c r="V70" s="54" t="str">
        <f t="shared" ref="V70" si="309">UPPER(LEFT(TEXT(V69,"ddd")))</f>
        <v>F</v>
      </c>
      <c r="W70" s="54" t="str">
        <f t="shared" ref="W70" si="310">UPPER(LEFT(TEXT(W69,"ddd")))</f>
        <v>L</v>
      </c>
      <c r="X70" s="54" t="str">
        <f t="shared" ref="X70" si="311">UPPER(LEFT(TEXT(X69,"ddd")))</f>
        <v>S</v>
      </c>
      <c r="Y70" s="58" t="str">
        <f t="shared" ref="Y70" si="312">UPPER(LEFT(TEXT(Y69,"ddd")))</f>
        <v>M</v>
      </c>
      <c r="Z70" s="58" t="str">
        <f t="shared" ref="Z70" si="313">UPPER(LEFT(TEXT(Z69,"ddd")))</f>
        <v>T</v>
      </c>
      <c r="AA70" s="52" t="str">
        <f t="shared" ref="AA70" si="314">UPPER(LEFT(TEXT(AA69,"ddd")))</f>
        <v>O</v>
      </c>
      <c r="AB70" s="52" t="str">
        <f t="shared" ref="AB70" si="315">UPPER(LEFT(TEXT(AB69,"ddd")))</f>
        <v>T</v>
      </c>
      <c r="AC70" s="52" t="str">
        <f t="shared" ref="AC70" si="316">UPPER(LEFT(TEXT(AC69,"ddd")))</f>
        <v>F</v>
      </c>
      <c r="AD70" s="52" t="str">
        <f t="shared" ref="AD70:AE70" si="317">UPPER(LEFT(TEXT(AD69,"ddd")))</f>
        <v>L</v>
      </c>
      <c r="AE70" s="52" t="str">
        <f t="shared" si="317"/>
        <v>S</v>
      </c>
    </row>
    <row r="71" spans="1:31" s="4" customFormat="1" ht="15.95" customHeight="1" x14ac:dyDescent="0.2">
      <c r="A71" s="47">
        <f>VLOOKUP(A69,Hjälpblad!$A$1:$G$367,5,FALSE)</f>
        <v>0</v>
      </c>
      <c r="B71" s="47">
        <f>VLOOKUP(B69,Hjälpblad!$A$1:$G$367,5,FALSE)</f>
        <v>0</v>
      </c>
      <c r="C71" s="47">
        <f>VLOOKUP(C69,Hjälpblad!$A$1:$G$367,5,FALSE)</f>
        <v>0</v>
      </c>
      <c r="D71" s="47">
        <f>VLOOKUP(D69,Hjälpblad!$A$1:$G$367,5,FALSE)</f>
        <v>0</v>
      </c>
      <c r="E71" s="47">
        <f>VLOOKUP(E69,Hjälpblad!$A$1:$G$367,5,FALSE)</f>
        <v>0</v>
      </c>
      <c r="F71" s="47">
        <f>VLOOKUP(F69,Hjälpblad!$A$1:$G$367,5,FALSE)</f>
        <v>0</v>
      </c>
      <c r="G71" s="47">
        <f>VLOOKUP(G69,Hjälpblad!$A$1:$G$367,5,FALSE)</f>
        <v>0</v>
      </c>
      <c r="H71" s="47">
        <f>VLOOKUP(H69,Hjälpblad!$A$1:$G$367,5,FALSE)</f>
        <v>0</v>
      </c>
      <c r="I71" s="47">
        <f>VLOOKUP(I69,Hjälpblad!$A$1:$G$367,5,FALSE)</f>
        <v>0</v>
      </c>
      <c r="J71" s="47">
        <f>VLOOKUP(J69,Hjälpblad!$A$1:$G$367,5,FALSE)</f>
        <v>0</v>
      </c>
      <c r="K71" s="47">
        <f>VLOOKUP(K69,Hjälpblad!$A$1:$G$367,5,FALSE)</f>
        <v>0</v>
      </c>
      <c r="L71" s="47">
        <f>VLOOKUP(L69,Hjälpblad!$A$1:$G$367,5,FALSE)</f>
        <v>0</v>
      </c>
      <c r="M71" s="47">
        <f>VLOOKUP(M69,Hjälpblad!$A$1:$G$367,5,FALSE)</f>
        <v>0</v>
      </c>
      <c r="N71" s="47">
        <f>VLOOKUP(N69,Hjälpblad!$A$1:$G$367,5,FALSE)</f>
        <v>0</v>
      </c>
      <c r="O71" s="47">
        <f>VLOOKUP(O69,Hjälpblad!$A$1:$G$367,5,FALSE)</f>
        <v>0</v>
      </c>
      <c r="P71" s="47">
        <f>VLOOKUP(P69,Hjälpblad!$A$1:$G$367,5,FALSE)</f>
        <v>0</v>
      </c>
      <c r="Q71" s="47">
        <f>VLOOKUP(Q69,Hjälpblad!$A$1:$G$367,5,FALSE)</f>
        <v>0</v>
      </c>
      <c r="R71" s="47">
        <f>VLOOKUP(R69,Hjälpblad!$A$1:$G$367,5,FALSE)</f>
        <v>0</v>
      </c>
      <c r="S71" s="47">
        <f>VLOOKUP(S69,Hjälpblad!$A$1:$G$367,5,FALSE)</f>
        <v>0</v>
      </c>
      <c r="T71" s="47">
        <f>VLOOKUP(T69,Hjälpblad!$A$1:$G$367,5,FALSE)</f>
        <v>0</v>
      </c>
      <c r="U71" s="47">
        <f>VLOOKUP(U69,Hjälpblad!$A$1:$G$367,5,FALSE)</f>
        <v>0</v>
      </c>
      <c r="V71" s="47">
        <f>VLOOKUP(V69,Hjälpblad!$A$1:$G$367,5,FALSE)</f>
        <v>0</v>
      </c>
      <c r="W71" s="47">
        <f>VLOOKUP(W69,Hjälpblad!$A$1:$G$367,5,FALSE)</f>
        <v>0</v>
      </c>
      <c r="X71" s="47">
        <f>VLOOKUP(X69,Hjälpblad!$A$1:$G$367,5,FALSE)</f>
        <v>0</v>
      </c>
      <c r="Y71" s="47">
        <f>VLOOKUP(Y69,Hjälpblad!$A$1:$G$367,5,FALSE)</f>
        <v>0</v>
      </c>
      <c r="Z71" s="47">
        <f>VLOOKUP(Z69,Hjälpblad!$A$1:$G$367,5,FALSE)</f>
        <v>0</v>
      </c>
      <c r="AA71" s="47">
        <f>VLOOKUP(AA69,Hjälpblad!$A$1:$G$367,5,FALSE)</f>
        <v>0</v>
      </c>
      <c r="AB71" s="47">
        <f>VLOOKUP(AB69,Hjälpblad!$A$1:$G$367,5,FALSE)</f>
        <v>0</v>
      </c>
      <c r="AC71" s="47">
        <f>VLOOKUP(AC69,Hjälpblad!$A$1:$G$367,5,FALSE)</f>
        <v>0</v>
      </c>
      <c r="AD71" s="47">
        <f>VLOOKUP(AD69,Hjälpblad!$A$1:$G$367,5,FALSE)</f>
        <v>0</v>
      </c>
      <c r="AE71" s="47">
        <f>VLOOKUP(AE69,Hjälpblad!$A$1:$G$367,5,FALSE)</f>
        <v>0</v>
      </c>
    </row>
    <row r="72" spans="1:31" s="16" customFormat="1" ht="15.95" customHeight="1" x14ac:dyDescent="0.2">
      <c r="A72" s="17">
        <f>IFERROR(VLOOKUP(A69,Hjälpblad!$A$2:$F$367,6,FALSE),"")</f>
        <v>0</v>
      </c>
      <c r="B72" s="17">
        <f>IFERROR(VLOOKUP(B69,Hjälpblad!$A$2:$F$367,6,FALSE),"")</f>
        <v>0</v>
      </c>
      <c r="C72" s="17">
        <f>IFERROR(VLOOKUP(C69,Hjälpblad!$A$2:$F$367,6,FALSE),"")</f>
        <v>0</v>
      </c>
      <c r="D72" s="17">
        <f>IFERROR(VLOOKUP(D69,Hjälpblad!$A$2:$F$367,6,FALSE),"")</f>
        <v>0</v>
      </c>
      <c r="E72" s="17">
        <f>IFERROR(VLOOKUP(E69,Hjälpblad!$A$2:$F$367,6,FALSE),"")</f>
        <v>0</v>
      </c>
      <c r="F72" s="17">
        <f>IFERROR(VLOOKUP(F69,Hjälpblad!$A$2:$F$367,6,FALSE),"")</f>
        <v>0</v>
      </c>
      <c r="G72" s="17">
        <f>IFERROR(VLOOKUP(G69,Hjälpblad!$A$2:$F$367,6,FALSE),"")</f>
        <v>0</v>
      </c>
      <c r="H72" s="17">
        <f>IFERROR(VLOOKUP(H69,Hjälpblad!$A$2:$F$367,6,FALSE),"")</f>
        <v>0</v>
      </c>
      <c r="I72" s="17">
        <f>IFERROR(VLOOKUP(I69,Hjälpblad!$A$2:$F$367,6,FALSE),"")</f>
        <v>0</v>
      </c>
      <c r="J72" s="17">
        <f>IFERROR(VLOOKUP(J69,Hjälpblad!$A$2:$F$367,6,FALSE),"")</f>
        <v>0</v>
      </c>
      <c r="K72" s="17">
        <f>IFERROR(VLOOKUP(K69,Hjälpblad!$A$2:$F$367,6,FALSE),"")</f>
        <v>0</v>
      </c>
      <c r="L72" s="17">
        <f>IFERROR(VLOOKUP(L69,Hjälpblad!$A$2:$F$367,6,FALSE),"")</f>
        <v>0</v>
      </c>
      <c r="M72" s="17">
        <f>IFERROR(VLOOKUP(M69,Hjälpblad!$A$2:$F$367,6,FALSE),"")</f>
        <v>0</v>
      </c>
      <c r="N72" s="17">
        <f>IFERROR(VLOOKUP(N69,Hjälpblad!$A$2:$F$367,6,FALSE),"")</f>
        <v>0</v>
      </c>
      <c r="O72" s="17">
        <f>IFERROR(VLOOKUP(O69,Hjälpblad!$A$2:$F$367,6,FALSE),"")</f>
        <v>0</v>
      </c>
      <c r="P72" s="17">
        <f>IFERROR(VLOOKUP(P69,Hjälpblad!$A$2:$F$367,6,FALSE),"")</f>
        <v>0</v>
      </c>
      <c r="Q72" s="17">
        <f>IFERROR(VLOOKUP(Q69,Hjälpblad!$A$2:$F$367,6,FALSE),"")</f>
        <v>0</v>
      </c>
      <c r="R72" s="17" t="str">
        <f>IFERROR(VLOOKUP(R69,Hjälpblad!$A$2:$F$367,6,FALSE),"")</f>
        <v>Jullov</v>
      </c>
      <c r="S72" s="17" t="str">
        <f>IFERROR(VLOOKUP(S69,Hjälpblad!$A$2:$F$367,6,FALSE),"")</f>
        <v>Jullov</v>
      </c>
      <c r="T72" s="17" t="str">
        <f>IFERROR(VLOOKUP(T69,Hjälpblad!$A$2:$F$367,6,FALSE),"")</f>
        <v>Jullov</v>
      </c>
      <c r="U72" s="17" t="str">
        <f>IFERROR(VLOOKUP(U69,Hjälpblad!$A$2:$F$367,6,FALSE),"")</f>
        <v>Jullov</v>
      </c>
      <c r="V72" s="17" t="str">
        <f>IFERROR(VLOOKUP(V69,Hjälpblad!$A$2:$F$367,6,FALSE),"")</f>
        <v>Jullov</v>
      </c>
      <c r="W72" s="17" t="str">
        <f>IFERROR(VLOOKUP(W69,Hjälpblad!$A$2:$F$367,6,FALSE),"")</f>
        <v>Jullov</v>
      </c>
      <c r="X72" s="17" t="str">
        <f>IFERROR(VLOOKUP(X69,Hjälpblad!$A$2:$F$367,6,FALSE),"")</f>
        <v>Jullov</v>
      </c>
      <c r="Y72" s="17" t="str">
        <f>IFERROR(VLOOKUP(Y69,Hjälpblad!$A$2:$F$367,6,FALSE),"")</f>
        <v>Jullov</v>
      </c>
      <c r="Z72" s="17" t="str">
        <f>IFERROR(VLOOKUP(Z69,Hjälpblad!$A$2:$F$367,6,FALSE),"")</f>
        <v>Jullov</v>
      </c>
      <c r="AA72" s="17" t="str">
        <f>IFERROR(VLOOKUP(AA69,Hjälpblad!$A$2:$F$367,6,FALSE),"")</f>
        <v>Jullov</v>
      </c>
      <c r="AB72" s="17" t="str">
        <f>IFERROR(VLOOKUP(AB69,Hjälpblad!$A$2:$F$367,6,FALSE),"")</f>
        <v>Jullov</v>
      </c>
      <c r="AC72" s="17" t="str">
        <f>IFERROR(VLOOKUP(AC69,Hjälpblad!$A$2:$F$367,6,FALSE),"")</f>
        <v>Jullov</v>
      </c>
      <c r="AD72" s="17" t="str">
        <f>IFERROR(VLOOKUP(AD69,Hjälpblad!$A$2:$F$367,6,FALSE),"")</f>
        <v>Jullov</v>
      </c>
      <c r="AE72" s="17" t="str">
        <f>IFERROR(VLOOKUP(AE69,Hjälpblad!$A$2:$F$367,6,FALSE),"")</f>
        <v>Jullov</v>
      </c>
    </row>
  </sheetData>
  <sheetProtection formatCells="0" formatColumns="0" formatRows="0" autoFilter="0"/>
  <conditionalFormatting sqref="A9:AC9">
    <cfRule type="expression" dxfId="184" priority="92">
      <formula>A10:AE10="L"</formula>
    </cfRule>
    <cfRule type="expression" dxfId="183" priority="93">
      <formula>A10:AE10="S"</formula>
    </cfRule>
  </conditionalFormatting>
  <conditionalFormatting sqref="A10:AC11">
    <cfRule type="cellIs" dxfId="182" priority="94" operator="equal">
      <formula>"S"</formula>
    </cfRule>
    <cfRule type="cellIs" dxfId="181" priority="95" operator="equal">
      <formula>"L"</formula>
    </cfRule>
  </conditionalFormatting>
  <conditionalFormatting sqref="A11:AC11">
    <cfRule type="expression" dxfId="180" priority="88">
      <formula>A11="mamma"</formula>
    </cfRule>
    <cfRule type="expression" dxfId="179" priority="89">
      <formula>A11="pappa"</formula>
    </cfRule>
    <cfRule type="expression" dxfId="178" priority="90">
      <formula>A11="annan"</formula>
    </cfRule>
  </conditionalFormatting>
  <conditionalFormatting sqref="A12:AC12">
    <cfRule type="cellIs" dxfId="177" priority="91" operator="notEqual">
      <formula>0</formula>
    </cfRule>
  </conditionalFormatting>
  <conditionalFormatting sqref="A64:AC64 A65:AD65">
    <cfRule type="cellIs" dxfId="176" priority="20" operator="equal">
      <formula>"L"</formula>
    </cfRule>
  </conditionalFormatting>
  <conditionalFormatting sqref="A21:AD21">
    <cfRule type="expression" dxfId="175" priority="78">
      <formula>A22:AE22="S"</formula>
    </cfRule>
    <cfRule type="expression" dxfId="174" priority="3">
      <formula>A22:AE22="L"</formula>
    </cfRule>
  </conditionalFormatting>
  <conditionalFormatting sqref="A22:AD23">
    <cfRule type="cellIs" dxfId="173" priority="77" operator="equal">
      <formula>"S"</formula>
    </cfRule>
    <cfRule type="cellIs" dxfId="172" priority="4" operator="equal">
      <formula>"L"</formula>
    </cfRule>
  </conditionalFormatting>
  <conditionalFormatting sqref="A23:AD23">
    <cfRule type="expression" dxfId="171" priority="72">
      <formula>A23="mamma"</formula>
    </cfRule>
    <cfRule type="expression" dxfId="170" priority="73">
      <formula>A23="pappa"</formula>
    </cfRule>
    <cfRule type="expression" dxfId="169" priority="74">
      <formula>A23="annan"</formula>
    </cfRule>
  </conditionalFormatting>
  <conditionalFormatting sqref="A24:AD24">
    <cfRule type="cellIs" dxfId="168" priority="75" operator="notEqual">
      <formula>0</formula>
    </cfRule>
  </conditionalFormatting>
  <conditionalFormatting sqref="A33:AD33">
    <cfRule type="expression" dxfId="167" priority="61">
      <formula>A34:AE34="L"</formula>
    </cfRule>
    <cfRule type="expression" dxfId="166" priority="62">
      <formula>A34:AE34="S"</formula>
    </cfRule>
  </conditionalFormatting>
  <conditionalFormatting sqref="A34:AD35">
    <cfRule type="cellIs" dxfId="165" priority="60" operator="equal">
      <formula>"S"</formula>
    </cfRule>
  </conditionalFormatting>
  <conditionalFormatting sqref="A35:AD35">
    <cfRule type="expression" dxfId="164" priority="56">
      <formula>A35="mamma"</formula>
    </cfRule>
    <cfRule type="expression" dxfId="163" priority="57">
      <formula>A35="pappa"</formula>
    </cfRule>
    <cfRule type="expression" dxfId="162" priority="58">
      <formula>A35="annan"</formula>
    </cfRule>
  </conditionalFormatting>
  <conditionalFormatting sqref="A36:AD36">
    <cfRule type="cellIs" dxfId="161" priority="59" operator="notEqual">
      <formula>0</formula>
    </cfRule>
  </conditionalFormatting>
  <conditionalFormatting sqref="A51:AD51">
    <cfRule type="expression" dxfId="160" priority="37">
      <formula>A52:AE52="L"</formula>
    </cfRule>
    <cfRule type="expression" dxfId="159" priority="38">
      <formula>A52:AE52="S"</formula>
    </cfRule>
  </conditionalFormatting>
  <conditionalFormatting sqref="A52:AD53">
    <cfRule type="cellIs" dxfId="93" priority="36" operator="equal">
      <formula>"L"</formula>
    </cfRule>
    <cfRule type="cellIs" dxfId="92" priority="1" operator="equal">
      <formula>"S"</formula>
    </cfRule>
  </conditionalFormatting>
  <conditionalFormatting sqref="A53:AD53">
    <cfRule type="expression" dxfId="158" priority="32">
      <formula>A53="mamma"</formula>
    </cfRule>
    <cfRule type="expression" dxfId="157" priority="33">
      <formula>A53="pappa"</formula>
    </cfRule>
    <cfRule type="expression" dxfId="156" priority="34">
      <formula>A53="annan"</formula>
    </cfRule>
  </conditionalFormatting>
  <conditionalFormatting sqref="A54:AD54">
    <cfRule type="cellIs" dxfId="155" priority="35" operator="notEqual">
      <formula>0</formula>
    </cfRule>
  </conditionalFormatting>
  <conditionalFormatting sqref="A63:AD63">
    <cfRule type="expression" dxfId="154" priority="6">
      <formula>A64:AE64="L"</formula>
    </cfRule>
    <cfRule type="expression" dxfId="153" priority="7">
      <formula>A64:AE64="S"</formula>
    </cfRule>
  </conditionalFormatting>
  <conditionalFormatting sqref="A64:AD65">
    <cfRule type="cellIs" dxfId="152" priority="5" operator="equal">
      <formula>"S"</formula>
    </cfRule>
  </conditionalFormatting>
  <conditionalFormatting sqref="A65:AD65">
    <cfRule type="expression" dxfId="151" priority="16">
      <formula>A65="mamma"</formula>
    </cfRule>
    <cfRule type="expression" dxfId="150" priority="17">
      <formula>A65="pappa"</formula>
    </cfRule>
    <cfRule type="expression" dxfId="149" priority="18">
      <formula>A65="annan"</formula>
    </cfRule>
  </conditionalFormatting>
  <conditionalFormatting sqref="A66:AD66">
    <cfRule type="cellIs" dxfId="148" priority="19" operator="notEqual">
      <formula>0</formula>
    </cfRule>
  </conditionalFormatting>
  <conditionalFormatting sqref="A3:AE3">
    <cfRule type="expression" dxfId="147" priority="506">
      <formula>A4:AE4="L"</formula>
    </cfRule>
    <cfRule type="expression" dxfId="146" priority="507">
      <formula>A4:AE4="S"</formula>
    </cfRule>
  </conditionalFormatting>
  <conditionalFormatting sqref="A4:AE5">
    <cfRule type="cellIs" dxfId="145" priority="510" operator="equal">
      <formula>"S"</formula>
    </cfRule>
    <cfRule type="cellIs" dxfId="144" priority="511" operator="equal">
      <formula>"L"</formula>
    </cfRule>
  </conditionalFormatting>
  <conditionalFormatting sqref="A5:AE5">
    <cfRule type="expression" dxfId="143" priority="129">
      <formula>A5="mamma"</formula>
    </cfRule>
    <cfRule type="expression" dxfId="142" priority="130">
      <formula>A5="pappa"</formula>
    </cfRule>
    <cfRule type="expression" dxfId="141" priority="131">
      <formula>A5="annan"</formula>
    </cfRule>
  </conditionalFormatting>
  <conditionalFormatting sqref="A6:AE6">
    <cfRule type="cellIs" dxfId="140" priority="474" operator="notEqual">
      <formula>0</formula>
    </cfRule>
  </conditionalFormatting>
  <conditionalFormatting sqref="A15:AE15">
    <cfRule type="expression" dxfId="139" priority="86">
      <formula>A16:AE16="S"</formula>
    </cfRule>
    <cfRule type="expression" dxfId="138" priority="86">
      <formula>A16:AE16="L"</formula>
    </cfRule>
  </conditionalFormatting>
  <conditionalFormatting sqref="A16:AE17">
    <cfRule type="cellIs" dxfId="137" priority="87" operator="equal">
      <formula>"L"</formula>
    </cfRule>
    <cfRule type="cellIs" dxfId="136" priority="512" operator="equal">
      <formula>"S"</formula>
    </cfRule>
  </conditionalFormatting>
  <conditionalFormatting sqref="A17:AE17">
    <cfRule type="expression" dxfId="135" priority="80">
      <formula>A17="mamma"</formula>
    </cfRule>
    <cfRule type="expression" dxfId="134" priority="81">
      <formula>A17="pappa"</formula>
    </cfRule>
    <cfRule type="expression" dxfId="133" priority="82">
      <formula>A17="annan"</formula>
    </cfRule>
  </conditionalFormatting>
  <conditionalFormatting sqref="A18:AE18">
    <cfRule type="cellIs" dxfId="132" priority="83" operator="notEqual">
      <formula>0</formula>
    </cfRule>
  </conditionalFormatting>
  <conditionalFormatting sqref="A27:AE27">
    <cfRule type="expression" dxfId="131" priority="69">
      <formula>A28:AE28="L"</formula>
    </cfRule>
    <cfRule type="expression" dxfId="130" priority="70">
      <formula>A28:AE28="S"</formula>
    </cfRule>
  </conditionalFormatting>
  <conditionalFormatting sqref="A28:AE29">
    <cfRule type="cellIs" dxfId="129" priority="68" operator="equal">
      <formula>"S"</formula>
    </cfRule>
    <cfRule type="cellIs" dxfId="128" priority="68" operator="equal">
      <formula>"L"</formula>
    </cfRule>
  </conditionalFormatting>
  <conditionalFormatting sqref="A29:AE29">
    <cfRule type="expression" dxfId="127" priority="64">
      <formula>A29="mamma"</formula>
    </cfRule>
    <cfRule type="expression" dxfId="126" priority="65">
      <formula>A29="pappa"</formula>
    </cfRule>
    <cfRule type="expression" dxfId="125" priority="66">
      <formula>A29="annan"</formula>
    </cfRule>
  </conditionalFormatting>
  <conditionalFormatting sqref="A30:AE30">
    <cfRule type="cellIs" dxfId="124" priority="67" operator="notEqual">
      <formula>0</formula>
    </cfRule>
  </conditionalFormatting>
  <conditionalFormatting sqref="A39:AE39">
    <cfRule type="expression" dxfId="123" priority="53">
      <formula>A40:AE40="L"</formula>
    </cfRule>
    <cfRule type="expression" dxfId="122" priority="54">
      <formula>A40:AE40="S"</formula>
    </cfRule>
  </conditionalFormatting>
  <conditionalFormatting sqref="A40:AE41">
    <cfRule type="cellIs" dxfId="121" priority="52" operator="equal">
      <formula>"S"</formula>
    </cfRule>
  </conditionalFormatting>
  <conditionalFormatting sqref="A41:AE41">
    <cfRule type="expression" dxfId="120" priority="48">
      <formula>A41="mamma"</formula>
    </cfRule>
    <cfRule type="expression" dxfId="119" priority="49">
      <formula>A41="pappa"</formula>
    </cfRule>
    <cfRule type="expression" dxfId="118" priority="50">
      <formula>A41="annan"</formula>
    </cfRule>
  </conditionalFormatting>
  <conditionalFormatting sqref="A42:AE42">
    <cfRule type="cellIs" dxfId="117" priority="51" operator="notEqual">
      <formula>0</formula>
    </cfRule>
  </conditionalFormatting>
  <conditionalFormatting sqref="A45:AE45">
    <cfRule type="expression" dxfId="116" priority="45">
      <formula>A46:AE46="L"</formula>
    </cfRule>
    <cfRule type="expression" dxfId="115" priority="46">
      <formula>A46:AE46="S"</formula>
    </cfRule>
  </conditionalFormatting>
  <conditionalFormatting sqref="A46:AE47">
    <cfRule type="cellIs" dxfId="114" priority="44" operator="equal">
      <formula>"L"</formula>
    </cfRule>
    <cfRule type="cellIs" dxfId="113" priority="44" operator="equal">
      <formula>"S"</formula>
    </cfRule>
  </conditionalFormatting>
  <conditionalFormatting sqref="A47:AE47">
    <cfRule type="expression" dxfId="112" priority="40">
      <formula>A47="mamma"</formula>
    </cfRule>
    <cfRule type="expression" dxfId="111" priority="41">
      <formula>A47="pappa"</formula>
    </cfRule>
    <cfRule type="expression" dxfId="110" priority="42">
      <formula>A47="annan"</formula>
    </cfRule>
  </conditionalFormatting>
  <conditionalFormatting sqref="A48:AE48">
    <cfRule type="cellIs" dxfId="109" priority="43" operator="notEqual">
      <formula>0</formula>
    </cfRule>
  </conditionalFormatting>
  <conditionalFormatting sqref="A57:AE57">
    <cfRule type="expression" dxfId="108" priority="29">
      <formula>A58:AE58="L"</formula>
    </cfRule>
    <cfRule type="expression" dxfId="107" priority="30">
      <formula>A58:AE58="S"</formula>
    </cfRule>
  </conditionalFormatting>
  <conditionalFormatting sqref="A58:AE59">
    <cfRule type="cellIs" dxfId="106" priority="28" operator="equal">
      <formula>"S"</formula>
    </cfRule>
    <cfRule type="cellIs" dxfId="105" priority="2" operator="equal">
      <formula>"L"</formula>
    </cfRule>
  </conditionalFormatting>
  <conditionalFormatting sqref="A59:AE59">
    <cfRule type="expression" dxfId="104" priority="24">
      <formula>A59="mamma"</formula>
    </cfRule>
    <cfRule type="expression" dxfId="103" priority="25">
      <formula>A59="pappa"</formula>
    </cfRule>
    <cfRule type="expression" dxfId="102" priority="26">
      <formula>A59="annan"</formula>
    </cfRule>
  </conditionalFormatting>
  <conditionalFormatting sqref="A60:AE60">
    <cfRule type="cellIs" dxfId="101" priority="27" operator="notEqual">
      <formula>0</formula>
    </cfRule>
  </conditionalFormatting>
  <conditionalFormatting sqref="A69:AE69">
    <cfRule type="expression" dxfId="100" priority="13">
      <formula>A70:AE70="L"</formula>
    </cfRule>
    <cfRule type="expression" dxfId="99" priority="14">
      <formula>A70:AE70="S"</formula>
    </cfRule>
  </conditionalFormatting>
  <conditionalFormatting sqref="A70:AE71">
    <cfRule type="cellIs" dxfId="98" priority="12" operator="equal">
      <formula>"S"</formula>
    </cfRule>
  </conditionalFormatting>
  <conditionalFormatting sqref="A71:AE71">
    <cfRule type="expression" dxfId="97" priority="8">
      <formula>A71="mamma"</formula>
    </cfRule>
    <cfRule type="expression" dxfId="96" priority="9">
      <formula>A71="pappa"</formula>
    </cfRule>
    <cfRule type="expression" dxfId="95" priority="10">
      <formula>A71="annan"</formula>
    </cfRule>
  </conditionalFormatting>
  <conditionalFormatting sqref="A72:AE72">
    <cfRule type="cellIs" dxfId="94" priority="11" operator="notEqual">
      <formula>0</formula>
    </cfRule>
  </conditionalFormatting>
  <pageMargins left="0.59055118110236227" right="0.39370078740157483" top="0.59055118110236227" bottom="0.39370078740157483" header="0.19685039370078741" footer="0.15748031496062992"/>
  <pageSetup paperSize="9" scale="64" fitToHeight="0" orientation="landscape" horizontalDpi="4294967293" verticalDpi="0" r:id="rId1"/>
  <headerFooter>
    <oddHeader>&amp;C&amp;"-,Fet"&amp;14Bytesschema 2028</oddHeader>
    <oddFooter>&amp;L&amp;9Efter en idé från Nina R.&amp;C&amp;10&amp;K0070C0www.vivekasfiffigamallar.se</oddFooter>
  </headerFooter>
  <rowBreaks count="1" manualBreakCount="1">
    <brk id="48" max="16383" man="1"/>
  </rowBreaks>
  <ignoredErrors>
    <ignoredError sqref="E2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information" allowBlank="1" showInputMessage="1" showErrorMessage="1" xr:uid="{00000000-0002-0000-0000-000000000000}">
          <x14:formula1>
            <xm:f>'Dataverifiering Lov'!$A$2:$A$9</xm:f>
          </x14:formula1>
          <xm:sqref>A66:AD66 A72:AE72 A54:AD55 A48:AE48 A42:AE42 A12:AC12 A60:AE60 A24:AD24 A18:AE18 A30:AE30 A6:AE6 A36:AD36</xm:sqref>
        </x14:dataValidation>
        <x14:dataValidation type="list" allowBlank="1" showInputMessage="1" showErrorMessage="1" xr:uid="{F68C4059-FFE3-4A6E-9931-B39EC60D8338}">
          <x14:formula1>
            <xm:f>'Dataverifiering Lov'!$A$17:$A$19</xm:f>
          </x14:formula1>
          <xm:sqref>A5:AE5 A11:AC11 A17:AE17 A23:AD23 A29:AE29 A35:AD35 A41:AE41 A47:AE47 A53:AD53 A59:AE59 A65:AD65 A71:AE71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6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8.75" defaultRowHeight="12.75" x14ac:dyDescent="0.2"/>
  <cols>
    <col min="1" max="1" width="10.5" style="40" customWidth="1"/>
    <col min="2" max="2" width="7.5" style="41" bestFit="1" customWidth="1"/>
    <col min="3" max="3" width="9.875" style="24" customWidth="1"/>
    <col min="4" max="4" width="16.75" style="24" bestFit="1" customWidth="1"/>
    <col min="5" max="6" width="9.25" style="24" customWidth="1"/>
    <col min="7" max="7" width="39.375" style="24" bestFit="1" customWidth="1"/>
    <col min="8" max="16384" width="8.75" style="24"/>
  </cols>
  <sheetData>
    <row r="1" spans="1:7" ht="25.5" x14ac:dyDescent="0.2">
      <c r="A1" s="12" t="s">
        <v>14</v>
      </c>
      <c r="B1" s="13" t="s">
        <v>15</v>
      </c>
      <c r="C1" s="14" t="s">
        <v>16</v>
      </c>
      <c r="D1" s="14" t="s">
        <v>29</v>
      </c>
      <c r="E1" s="15" t="s">
        <v>73</v>
      </c>
      <c r="F1" s="15" t="s">
        <v>38</v>
      </c>
      <c r="G1" s="15" t="s">
        <v>37</v>
      </c>
    </row>
    <row r="2" spans="1:7" ht="12.95" customHeight="1" x14ac:dyDescent="0.2">
      <c r="A2" s="31">
        <v>46753</v>
      </c>
      <c r="B2" s="42">
        <f>WEEKNUM(A2,21)</f>
        <v>52</v>
      </c>
      <c r="C2" s="31" t="str">
        <f>TEXT(A2, "dddd")</f>
        <v>lördag</v>
      </c>
      <c r="D2" s="31" t="s">
        <v>17</v>
      </c>
      <c r="E2" s="31"/>
      <c r="F2" s="31" t="s">
        <v>12</v>
      </c>
      <c r="G2" s="43" t="s">
        <v>75</v>
      </c>
    </row>
    <row r="3" spans="1:7" ht="12.95" customHeight="1" x14ac:dyDescent="0.2">
      <c r="A3" s="31">
        <v>46754</v>
      </c>
      <c r="B3" s="42">
        <f t="shared" ref="B3:B60" si="0">WEEKNUM(A3,21)</f>
        <v>52</v>
      </c>
      <c r="C3" s="31" t="str">
        <f t="shared" ref="C3:C60" si="1">TEXT(A3, "dddd")</f>
        <v>söndag</v>
      </c>
      <c r="D3" s="31"/>
      <c r="E3" s="31"/>
      <c r="F3" s="31" t="s">
        <v>12</v>
      </c>
      <c r="G3" s="43" t="s">
        <v>74</v>
      </c>
    </row>
    <row r="4" spans="1:7" ht="12.95" customHeight="1" x14ac:dyDescent="0.2">
      <c r="A4" s="31">
        <v>46755</v>
      </c>
      <c r="B4" s="42">
        <f t="shared" si="0"/>
        <v>1</v>
      </c>
      <c r="C4" s="38" t="str">
        <f t="shared" si="1"/>
        <v>måndag</v>
      </c>
      <c r="D4" s="31"/>
      <c r="E4" s="31" t="s">
        <v>72</v>
      </c>
      <c r="F4" s="31" t="s">
        <v>12</v>
      </c>
      <c r="G4" s="43"/>
    </row>
    <row r="5" spans="1:7" ht="12.95" customHeight="1" x14ac:dyDescent="0.2">
      <c r="A5" s="31">
        <v>46756</v>
      </c>
      <c r="B5" s="42">
        <f t="shared" si="0"/>
        <v>1</v>
      </c>
      <c r="C5" s="31" t="str">
        <f t="shared" si="1"/>
        <v>tisdag</v>
      </c>
      <c r="D5" s="31"/>
      <c r="E5" s="31" t="s">
        <v>72</v>
      </c>
      <c r="F5" s="31" t="s">
        <v>12</v>
      </c>
      <c r="G5" s="43" t="s">
        <v>76</v>
      </c>
    </row>
    <row r="6" spans="1:7" ht="12.95" customHeight="1" x14ac:dyDescent="0.2">
      <c r="A6" s="31">
        <v>46757</v>
      </c>
      <c r="B6" s="42">
        <f t="shared" si="0"/>
        <v>1</v>
      </c>
      <c r="C6" s="31" t="str">
        <f t="shared" si="1"/>
        <v>onsdag</v>
      </c>
      <c r="D6" s="31"/>
      <c r="E6" s="31" t="s">
        <v>72</v>
      </c>
      <c r="F6" s="31" t="s">
        <v>12</v>
      </c>
      <c r="G6" s="43" t="s">
        <v>60</v>
      </c>
    </row>
    <row r="7" spans="1:7" ht="12.95" customHeight="1" x14ac:dyDescent="0.2">
      <c r="A7" s="31">
        <v>46758</v>
      </c>
      <c r="B7" s="42">
        <f t="shared" si="0"/>
        <v>1</v>
      </c>
      <c r="C7" s="37" t="str">
        <f t="shared" si="1"/>
        <v>torsdag</v>
      </c>
      <c r="D7" s="31" t="s">
        <v>18</v>
      </c>
      <c r="E7" s="31" t="s">
        <v>72</v>
      </c>
      <c r="F7" s="31" t="s">
        <v>12</v>
      </c>
      <c r="G7" s="43"/>
    </row>
    <row r="8" spans="1:7" ht="12.95" customHeight="1" x14ac:dyDescent="0.2">
      <c r="A8" s="31">
        <v>46759</v>
      </c>
      <c r="B8" s="42">
        <f t="shared" si="0"/>
        <v>1</v>
      </c>
      <c r="C8" s="31" t="str">
        <f t="shared" si="1"/>
        <v>fredag</v>
      </c>
      <c r="D8" s="31"/>
      <c r="E8" s="31" t="s">
        <v>72</v>
      </c>
      <c r="F8" s="31" t="s">
        <v>12</v>
      </c>
      <c r="G8" s="43" t="s">
        <v>51</v>
      </c>
    </row>
    <row r="9" spans="1:7" ht="12.95" customHeight="1" x14ac:dyDescent="0.2">
      <c r="A9" s="31">
        <v>46760</v>
      </c>
      <c r="B9" s="42">
        <f t="shared" si="0"/>
        <v>1</v>
      </c>
      <c r="C9" s="31" t="str">
        <f t="shared" si="1"/>
        <v>lördag</v>
      </c>
      <c r="D9" s="31"/>
      <c r="E9" s="31" t="s">
        <v>72</v>
      </c>
      <c r="F9" s="31" t="s">
        <v>12</v>
      </c>
      <c r="G9" s="43" t="s">
        <v>61</v>
      </c>
    </row>
    <row r="10" spans="1:7" ht="12.95" customHeight="1" x14ac:dyDescent="0.2">
      <c r="A10" s="31">
        <v>46761</v>
      </c>
      <c r="B10" s="42">
        <f t="shared" si="0"/>
        <v>1</v>
      </c>
      <c r="C10" s="31" t="str">
        <f t="shared" si="1"/>
        <v>söndag</v>
      </c>
      <c r="D10" s="31"/>
      <c r="E10" s="31" t="s">
        <v>72</v>
      </c>
      <c r="F10" s="31" t="s">
        <v>12</v>
      </c>
      <c r="G10" s="43"/>
    </row>
    <row r="11" spans="1:7" ht="12.95" customHeight="1" x14ac:dyDescent="0.2">
      <c r="A11" s="31">
        <v>46762</v>
      </c>
      <c r="B11" s="42">
        <f t="shared" si="0"/>
        <v>2</v>
      </c>
      <c r="C11" s="38" t="str">
        <f t="shared" si="1"/>
        <v>måndag</v>
      </c>
      <c r="D11" s="31"/>
      <c r="E11" s="31" t="s">
        <v>71</v>
      </c>
      <c r="F11" s="31"/>
      <c r="G11" s="44" t="s">
        <v>52</v>
      </c>
    </row>
    <row r="12" spans="1:7" ht="12.95" customHeight="1" x14ac:dyDescent="0.2">
      <c r="A12" s="31">
        <v>46763</v>
      </c>
      <c r="B12" s="42">
        <f t="shared" si="0"/>
        <v>2</v>
      </c>
      <c r="C12" s="31" t="str">
        <f t="shared" si="1"/>
        <v>tisdag</v>
      </c>
      <c r="D12" s="31"/>
      <c r="E12" s="31" t="s">
        <v>71</v>
      </c>
      <c r="F12" s="31"/>
      <c r="G12" s="44" t="s">
        <v>53</v>
      </c>
    </row>
    <row r="13" spans="1:7" ht="12.95" customHeight="1" x14ac:dyDescent="0.2">
      <c r="A13" s="31">
        <v>46764</v>
      </c>
      <c r="B13" s="42">
        <f t="shared" si="0"/>
        <v>2</v>
      </c>
      <c r="C13" s="31" t="str">
        <f t="shared" si="1"/>
        <v>onsdag</v>
      </c>
      <c r="D13" s="31"/>
      <c r="E13" s="31" t="s">
        <v>71</v>
      </c>
      <c r="F13" s="31"/>
      <c r="G13" s="43"/>
    </row>
    <row r="14" spans="1:7" ht="12.95" customHeight="1" x14ac:dyDescent="0.2">
      <c r="A14" s="31">
        <v>46765</v>
      </c>
      <c r="B14" s="42">
        <f t="shared" si="0"/>
        <v>2</v>
      </c>
      <c r="C14" s="31" t="str">
        <f t="shared" si="1"/>
        <v>torsdag</v>
      </c>
      <c r="D14" s="31"/>
      <c r="E14" s="31" t="s">
        <v>71</v>
      </c>
      <c r="F14" s="31"/>
      <c r="G14" s="43"/>
    </row>
    <row r="15" spans="1:7" ht="12.95" customHeight="1" x14ac:dyDescent="0.2">
      <c r="A15" s="31">
        <v>46766</v>
      </c>
      <c r="B15" s="42">
        <f t="shared" si="0"/>
        <v>2</v>
      </c>
      <c r="C15" s="31" t="str">
        <f t="shared" si="1"/>
        <v>fredag</v>
      </c>
      <c r="D15" s="31"/>
      <c r="E15" s="31" t="s">
        <v>71</v>
      </c>
      <c r="F15" s="31"/>
      <c r="G15" s="43"/>
    </row>
    <row r="16" spans="1:7" ht="12.95" customHeight="1" x14ac:dyDescent="0.2">
      <c r="A16" s="31">
        <v>46767</v>
      </c>
      <c r="B16" s="42">
        <f t="shared" si="0"/>
        <v>2</v>
      </c>
      <c r="C16" s="31" t="str">
        <f t="shared" si="1"/>
        <v>lördag</v>
      </c>
      <c r="D16" s="31"/>
      <c r="E16" s="31" t="s">
        <v>71</v>
      </c>
      <c r="F16" s="31"/>
      <c r="G16" s="43"/>
    </row>
    <row r="17" spans="1:7" ht="12.95" customHeight="1" x14ac:dyDescent="0.2">
      <c r="A17" s="31">
        <v>46768</v>
      </c>
      <c r="B17" s="42">
        <f t="shared" si="0"/>
        <v>2</v>
      </c>
      <c r="C17" s="31" t="str">
        <f t="shared" si="1"/>
        <v>söndag</v>
      </c>
      <c r="D17" s="31"/>
      <c r="E17" s="31" t="s">
        <v>71</v>
      </c>
      <c r="F17" s="31"/>
      <c r="G17" s="43"/>
    </row>
    <row r="18" spans="1:7" ht="12.95" customHeight="1" x14ac:dyDescent="0.2">
      <c r="A18" s="31">
        <v>46769</v>
      </c>
      <c r="B18" s="42">
        <f t="shared" si="0"/>
        <v>3</v>
      </c>
      <c r="C18" s="38" t="str">
        <f t="shared" si="1"/>
        <v>måndag</v>
      </c>
      <c r="D18" s="31"/>
      <c r="E18" s="31" t="s">
        <v>49</v>
      </c>
      <c r="F18" s="31"/>
      <c r="G18" s="43"/>
    </row>
    <row r="19" spans="1:7" ht="12.95" customHeight="1" x14ac:dyDescent="0.2">
      <c r="A19" s="31">
        <v>46770</v>
      </c>
      <c r="B19" s="42">
        <f t="shared" si="0"/>
        <v>3</v>
      </c>
      <c r="C19" s="31" t="str">
        <f t="shared" si="1"/>
        <v>tisdag</v>
      </c>
      <c r="D19" s="31"/>
      <c r="E19" s="31" t="s">
        <v>49</v>
      </c>
      <c r="F19" s="31"/>
      <c r="G19" s="43"/>
    </row>
    <row r="20" spans="1:7" ht="12.95" customHeight="1" x14ac:dyDescent="0.2">
      <c r="A20" s="31">
        <v>46771</v>
      </c>
      <c r="B20" s="42">
        <f t="shared" si="0"/>
        <v>3</v>
      </c>
      <c r="C20" s="31" t="str">
        <f t="shared" si="1"/>
        <v>onsdag</v>
      </c>
      <c r="D20" s="31"/>
      <c r="E20" s="31" t="s">
        <v>49</v>
      </c>
      <c r="F20" s="31"/>
      <c r="G20" s="43"/>
    </row>
    <row r="21" spans="1:7" ht="12.95" customHeight="1" x14ac:dyDescent="0.2">
      <c r="A21" s="31">
        <v>46772</v>
      </c>
      <c r="B21" s="42">
        <f t="shared" si="0"/>
        <v>3</v>
      </c>
      <c r="C21" s="31" t="str">
        <f t="shared" si="1"/>
        <v>torsdag</v>
      </c>
      <c r="D21" s="31"/>
      <c r="E21" s="31" t="s">
        <v>49</v>
      </c>
      <c r="F21" s="31"/>
      <c r="G21" s="43"/>
    </row>
    <row r="22" spans="1:7" ht="12.95" customHeight="1" x14ac:dyDescent="0.2">
      <c r="A22" s="31">
        <v>46773</v>
      </c>
      <c r="B22" s="42">
        <f t="shared" si="0"/>
        <v>3</v>
      </c>
      <c r="C22" s="31" t="str">
        <f t="shared" si="1"/>
        <v>fredag</v>
      </c>
      <c r="D22" s="31"/>
      <c r="E22" s="31" t="s">
        <v>49</v>
      </c>
      <c r="F22" s="31"/>
      <c r="G22" s="43"/>
    </row>
    <row r="23" spans="1:7" ht="12.95" customHeight="1" x14ac:dyDescent="0.2">
      <c r="A23" s="31">
        <v>46774</v>
      </c>
      <c r="B23" s="42">
        <f t="shared" si="0"/>
        <v>3</v>
      </c>
      <c r="C23" s="31" t="str">
        <f t="shared" si="1"/>
        <v>lördag</v>
      </c>
      <c r="D23" s="31"/>
      <c r="E23" s="31" t="s">
        <v>49</v>
      </c>
      <c r="F23" s="31"/>
      <c r="G23" s="43"/>
    </row>
    <row r="24" spans="1:7" ht="12.95" customHeight="1" x14ac:dyDescent="0.2">
      <c r="A24" s="31">
        <v>46775</v>
      </c>
      <c r="B24" s="42">
        <f t="shared" si="0"/>
        <v>3</v>
      </c>
      <c r="C24" s="31" t="str">
        <f t="shared" si="1"/>
        <v>söndag</v>
      </c>
      <c r="D24" s="31"/>
      <c r="E24" s="31" t="s">
        <v>49</v>
      </c>
      <c r="F24" s="31"/>
      <c r="G24" s="43"/>
    </row>
    <row r="25" spans="1:7" ht="12.95" customHeight="1" x14ac:dyDescent="0.2">
      <c r="A25" s="31">
        <v>46776</v>
      </c>
      <c r="B25" s="42">
        <f t="shared" si="0"/>
        <v>4</v>
      </c>
      <c r="C25" s="38" t="str">
        <f t="shared" si="1"/>
        <v>måndag</v>
      </c>
      <c r="D25" s="31"/>
      <c r="E25" s="31"/>
      <c r="F25" s="31"/>
      <c r="G25" s="43"/>
    </row>
    <row r="26" spans="1:7" ht="12.95" customHeight="1" x14ac:dyDescent="0.2">
      <c r="A26" s="31">
        <v>46777</v>
      </c>
      <c r="B26" s="42">
        <f t="shared" si="0"/>
        <v>4</v>
      </c>
      <c r="C26" s="31" t="str">
        <f t="shared" si="1"/>
        <v>tisdag</v>
      </c>
      <c r="D26" s="31"/>
      <c r="E26" s="31"/>
      <c r="F26" s="31"/>
      <c r="G26" s="43"/>
    </row>
    <row r="27" spans="1:7" ht="12.95" customHeight="1" x14ac:dyDescent="0.2">
      <c r="A27" s="31">
        <v>46778</v>
      </c>
      <c r="B27" s="42">
        <f t="shared" si="0"/>
        <v>4</v>
      </c>
      <c r="C27" s="31" t="str">
        <f t="shared" si="1"/>
        <v>onsdag</v>
      </c>
      <c r="D27" s="31"/>
      <c r="E27" s="31"/>
      <c r="F27" s="31"/>
      <c r="G27" s="43"/>
    </row>
    <row r="28" spans="1:7" ht="12.95" customHeight="1" x14ac:dyDescent="0.2">
      <c r="A28" s="31">
        <v>46779</v>
      </c>
      <c r="B28" s="42">
        <f t="shared" si="0"/>
        <v>4</v>
      </c>
      <c r="C28" s="31" t="str">
        <f t="shared" si="1"/>
        <v>torsdag</v>
      </c>
      <c r="D28" s="31"/>
      <c r="E28" s="31"/>
      <c r="F28" s="31"/>
      <c r="G28" s="43"/>
    </row>
    <row r="29" spans="1:7" ht="12.95" customHeight="1" x14ac:dyDescent="0.2">
      <c r="A29" s="31">
        <v>46780</v>
      </c>
      <c r="B29" s="42">
        <f t="shared" si="0"/>
        <v>4</v>
      </c>
      <c r="C29" s="31" t="str">
        <f t="shared" si="1"/>
        <v>fredag</v>
      </c>
      <c r="D29" s="31"/>
      <c r="E29" s="31"/>
      <c r="F29" s="31"/>
      <c r="G29" s="43"/>
    </row>
    <row r="30" spans="1:7" ht="12.95" customHeight="1" x14ac:dyDescent="0.2">
      <c r="A30" s="31">
        <v>46781</v>
      </c>
      <c r="B30" s="42">
        <f t="shared" si="0"/>
        <v>4</v>
      </c>
      <c r="C30" s="31" t="str">
        <f t="shared" si="1"/>
        <v>lördag</v>
      </c>
      <c r="D30" s="31"/>
      <c r="E30" s="31"/>
      <c r="F30" s="31"/>
      <c r="G30" s="43"/>
    </row>
    <row r="31" spans="1:7" ht="12.95" customHeight="1" x14ac:dyDescent="0.2">
      <c r="A31" s="31">
        <v>46782</v>
      </c>
      <c r="B31" s="42">
        <f t="shared" si="0"/>
        <v>4</v>
      </c>
      <c r="C31" s="31" t="str">
        <f t="shared" si="1"/>
        <v>söndag</v>
      </c>
      <c r="D31" s="31"/>
      <c r="E31" s="31"/>
      <c r="F31" s="31"/>
      <c r="G31" s="43"/>
    </row>
    <row r="32" spans="1:7" ht="12.95" customHeight="1" x14ac:dyDescent="0.2">
      <c r="A32" s="31">
        <v>46783</v>
      </c>
      <c r="B32" s="42">
        <f t="shared" si="0"/>
        <v>5</v>
      </c>
      <c r="C32" s="38" t="str">
        <f t="shared" si="1"/>
        <v>måndag</v>
      </c>
      <c r="D32" s="31"/>
      <c r="E32" s="31"/>
      <c r="F32" s="31"/>
      <c r="G32" s="43"/>
    </row>
    <row r="33" spans="1:7" ht="12.95" customHeight="1" x14ac:dyDescent="0.2">
      <c r="A33" s="31">
        <v>46784</v>
      </c>
      <c r="B33" s="42">
        <f t="shared" si="0"/>
        <v>5</v>
      </c>
      <c r="C33" s="31" t="str">
        <f t="shared" si="1"/>
        <v>tisdag</v>
      </c>
      <c r="D33" s="31"/>
      <c r="E33" s="31"/>
      <c r="F33" s="31"/>
      <c r="G33" s="43"/>
    </row>
    <row r="34" spans="1:7" ht="12.95" customHeight="1" x14ac:dyDescent="0.2">
      <c r="A34" s="31">
        <v>46785</v>
      </c>
      <c r="B34" s="42">
        <f t="shared" si="0"/>
        <v>5</v>
      </c>
      <c r="C34" s="31" t="str">
        <f t="shared" si="1"/>
        <v>onsdag</v>
      </c>
      <c r="D34" s="31"/>
      <c r="E34" s="31"/>
      <c r="F34" s="31"/>
      <c r="G34" s="43"/>
    </row>
    <row r="35" spans="1:7" ht="12.95" customHeight="1" x14ac:dyDescent="0.2">
      <c r="A35" s="31">
        <v>46786</v>
      </c>
      <c r="B35" s="42">
        <f t="shared" si="0"/>
        <v>5</v>
      </c>
      <c r="C35" s="31" t="str">
        <f t="shared" si="1"/>
        <v>torsdag</v>
      </c>
      <c r="D35" s="31"/>
      <c r="E35" s="31"/>
      <c r="F35" s="31"/>
      <c r="G35" s="43"/>
    </row>
    <row r="36" spans="1:7" ht="12.95" customHeight="1" x14ac:dyDescent="0.2">
      <c r="A36" s="31">
        <v>46787</v>
      </c>
      <c r="B36" s="42">
        <f t="shared" si="0"/>
        <v>5</v>
      </c>
      <c r="C36" s="31" t="str">
        <f t="shared" si="1"/>
        <v>fredag</v>
      </c>
      <c r="D36" s="31"/>
      <c r="E36" s="31"/>
      <c r="F36" s="31"/>
      <c r="G36" s="43"/>
    </row>
    <row r="37" spans="1:7" ht="12.95" customHeight="1" x14ac:dyDescent="0.2">
      <c r="A37" s="31">
        <v>46788</v>
      </c>
      <c r="B37" s="42">
        <f t="shared" si="0"/>
        <v>5</v>
      </c>
      <c r="C37" s="31" t="str">
        <f t="shared" si="1"/>
        <v>lördag</v>
      </c>
      <c r="D37" s="31"/>
      <c r="E37" s="31"/>
      <c r="F37" s="31"/>
      <c r="G37" s="43"/>
    </row>
    <row r="38" spans="1:7" ht="12.95" customHeight="1" x14ac:dyDescent="0.2">
      <c r="A38" s="31">
        <v>46789</v>
      </c>
      <c r="B38" s="42">
        <f t="shared" si="0"/>
        <v>5</v>
      </c>
      <c r="C38" s="31" t="str">
        <f t="shared" si="1"/>
        <v>söndag</v>
      </c>
      <c r="D38" s="31"/>
      <c r="E38" s="31"/>
      <c r="F38" s="31"/>
      <c r="G38" s="43"/>
    </row>
    <row r="39" spans="1:7" ht="12.95" customHeight="1" x14ac:dyDescent="0.2">
      <c r="A39" s="31">
        <v>46790</v>
      </c>
      <c r="B39" s="42">
        <f t="shared" si="0"/>
        <v>6</v>
      </c>
      <c r="C39" s="38" t="str">
        <f t="shared" si="1"/>
        <v>måndag</v>
      </c>
      <c r="D39" s="31"/>
      <c r="E39" s="31"/>
      <c r="F39" s="31"/>
      <c r="G39" s="43"/>
    </row>
    <row r="40" spans="1:7" ht="12.95" customHeight="1" x14ac:dyDescent="0.2">
      <c r="A40" s="31">
        <v>46791</v>
      </c>
      <c r="B40" s="42">
        <f t="shared" si="0"/>
        <v>6</v>
      </c>
      <c r="C40" s="31" t="str">
        <f t="shared" si="1"/>
        <v>tisdag</v>
      </c>
      <c r="D40" s="31"/>
      <c r="E40" s="31"/>
      <c r="F40" s="31"/>
      <c r="G40" s="43"/>
    </row>
    <row r="41" spans="1:7" ht="12.95" customHeight="1" x14ac:dyDescent="0.2">
      <c r="A41" s="31">
        <v>46792</v>
      </c>
      <c r="B41" s="42">
        <f t="shared" si="0"/>
        <v>6</v>
      </c>
      <c r="C41" s="31" t="str">
        <f t="shared" si="1"/>
        <v>onsdag</v>
      </c>
      <c r="D41" s="31"/>
      <c r="E41" s="31"/>
      <c r="F41" s="31"/>
      <c r="G41" s="43"/>
    </row>
    <row r="42" spans="1:7" ht="12.95" customHeight="1" x14ac:dyDescent="0.2">
      <c r="A42" s="31">
        <v>46793</v>
      </c>
      <c r="B42" s="42">
        <f t="shared" si="0"/>
        <v>6</v>
      </c>
      <c r="C42" s="31" t="str">
        <f t="shared" si="1"/>
        <v>torsdag</v>
      </c>
      <c r="D42" s="31"/>
      <c r="E42" s="31"/>
      <c r="F42" s="31"/>
      <c r="G42" s="43"/>
    </row>
    <row r="43" spans="1:7" ht="12.95" customHeight="1" x14ac:dyDescent="0.2">
      <c r="A43" s="31">
        <v>46794</v>
      </c>
      <c r="B43" s="42">
        <f t="shared" si="0"/>
        <v>6</v>
      </c>
      <c r="C43" s="31" t="str">
        <f t="shared" si="1"/>
        <v>fredag</v>
      </c>
      <c r="D43" s="31"/>
      <c r="E43" s="31"/>
      <c r="F43" s="31"/>
      <c r="G43" s="43"/>
    </row>
    <row r="44" spans="1:7" ht="12.95" customHeight="1" x14ac:dyDescent="0.2">
      <c r="A44" s="31">
        <v>46795</v>
      </c>
      <c r="B44" s="42">
        <f t="shared" si="0"/>
        <v>6</v>
      </c>
      <c r="C44" s="31" t="str">
        <f t="shared" si="1"/>
        <v>lördag</v>
      </c>
      <c r="D44" s="31"/>
      <c r="E44" s="31"/>
      <c r="F44" s="31"/>
      <c r="G44" s="43"/>
    </row>
    <row r="45" spans="1:7" ht="12.95" customHeight="1" x14ac:dyDescent="0.2">
      <c r="A45" s="31">
        <v>46796</v>
      </c>
      <c r="B45" s="42">
        <f t="shared" si="0"/>
        <v>6</v>
      </c>
      <c r="C45" s="31" t="str">
        <f t="shared" si="1"/>
        <v>söndag</v>
      </c>
      <c r="D45" s="31"/>
      <c r="E45" s="31"/>
      <c r="F45" s="31"/>
      <c r="G45" s="43"/>
    </row>
    <row r="46" spans="1:7" ht="12.95" customHeight="1" x14ac:dyDescent="0.2">
      <c r="A46" s="31">
        <v>46797</v>
      </c>
      <c r="B46" s="42">
        <f t="shared" si="0"/>
        <v>7</v>
      </c>
      <c r="C46" s="38" t="str">
        <f t="shared" si="1"/>
        <v>måndag</v>
      </c>
      <c r="D46" s="31" t="s">
        <v>55</v>
      </c>
      <c r="E46" s="31"/>
      <c r="F46" s="31"/>
      <c r="G46" s="43"/>
    </row>
    <row r="47" spans="1:7" ht="12.95" customHeight="1" x14ac:dyDescent="0.2">
      <c r="A47" s="31">
        <v>46798</v>
      </c>
      <c r="B47" s="42">
        <f t="shared" si="0"/>
        <v>7</v>
      </c>
      <c r="C47" s="31" t="str">
        <f t="shared" si="1"/>
        <v>tisdag</v>
      </c>
      <c r="D47" s="31"/>
      <c r="E47" s="31"/>
      <c r="F47" s="31"/>
      <c r="G47" s="43"/>
    </row>
    <row r="48" spans="1:7" ht="12.95" customHeight="1" x14ac:dyDescent="0.2">
      <c r="A48" s="31">
        <v>46799</v>
      </c>
      <c r="B48" s="42">
        <f t="shared" si="0"/>
        <v>7</v>
      </c>
      <c r="C48" s="31" t="str">
        <f t="shared" si="1"/>
        <v>onsdag</v>
      </c>
      <c r="D48" s="31"/>
      <c r="E48" s="31"/>
      <c r="F48" s="31"/>
      <c r="G48" s="43"/>
    </row>
    <row r="49" spans="1:7" ht="12.95" customHeight="1" x14ac:dyDescent="0.2">
      <c r="A49" s="31">
        <v>46800</v>
      </c>
      <c r="B49" s="42">
        <f t="shared" si="0"/>
        <v>7</v>
      </c>
      <c r="C49" s="31" t="str">
        <f t="shared" si="1"/>
        <v>torsdag</v>
      </c>
      <c r="D49" s="31"/>
      <c r="E49" s="31"/>
      <c r="F49" s="31"/>
      <c r="G49" s="43"/>
    </row>
    <row r="50" spans="1:7" ht="12.95" customHeight="1" x14ac:dyDescent="0.2">
      <c r="A50" s="31">
        <v>46801</v>
      </c>
      <c r="B50" s="42">
        <f t="shared" si="0"/>
        <v>7</v>
      </c>
      <c r="C50" s="31" t="str">
        <f t="shared" si="1"/>
        <v>fredag</v>
      </c>
      <c r="D50" s="31"/>
      <c r="E50" s="31"/>
      <c r="F50" s="31"/>
      <c r="G50" s="43"/>
    </row>
    <row r="51" spans="1:7" ht="12.95" customHeight="1" x14ac:dyDescent="0.2">
      <c r="A51" s="31">
        <v>46802</v>
      </c>
      <c r="B51" s="42">
        <f t="shared" si="0"/>
        <v>7</v>
      </c>
      <c r="C51" s="31" t="str">
        <f t="shared" si="1"/>
        <v>lördag</v>
      </c>
      <c r="D51" s="31"/>
      <c r="E51" s="31"/>
      <c r="F51" s="31"/>
      <c r="G51" s="43"/>
    </row>
    <row r="52" spans="1:7" ht="12.95" customHeight="1" x14ac:dyDescent="0.2">
      <c r="A52" s="31">
        <v>46803</v>
      </c>
      <c r="B52" s="42">
        <f t="shared" si="0"/>
        <v>7</v>
      </c>
      <c r="C52" s="31" t="str">
        <f t="shared" si="1"/>
        <v>söndag</v>
      </c>
      <c r="D52" s="31"/>
      <c r="E52" s="31"/>
      <c r="F52" s="31"/>
      <c r="G52" s="43"/>
    </row>
    <row r="53" spans="1:7" ht="12.95" customHeight="1" x14ac:dyDescent="0.2">
      <c r="A53" s="31">
        <v>46804</v>
      </c>
      <c r="B53" s="42">
        <f t="shared" si="0"/>
        <v>8</v>
      </c>
      <c r="C53" s="38" t="str">
        <f t="shared" si="1"/>
        <v>måndag</v>
      </c>
      <c r="D53" s="31"/>
      <c r="E53" s="31"/>
      <c r="F53" s="31"/>
      <c r="G53" s="43"/>
    </row>
    <row r="54" spans="1:7" ht="12.95" customHeight="1" x14ac:dyDescent="0.2">
      <c r="A54" s="31">
        <v>46805</v>
      </c>
      <c r="B54" s="42">
        <f t="shared" si="0"/>
        <v>8</v>
      </c>
      <c r="C54" s="31" t="str">
        <f t="shared" si="1"/>
        <v>tisdag</v>
      </c>
      <c r="D54" s="31"/>
      <c r="E54" s="31"/>
      <c r="F54" s="31"/>
      <c r="G54" s="43"/>
    </row>
    <row r="55" spans="1:7" ht="12.95" customHeight="1" x14ac:dyDescent="0.2">
      <c r="A55" s="31">
        <v>46806</v>
      </c>
      <c r="B55" s="42">
        <f t="shared" si="0"/>
        <v>8</v>
      </c>
      <c r="C55" s="31" t="str">
        <f t="shared" si="1"/>
        <v>onsdag</v>
      </c>
      <c r="D55" s="31"/>
      <c r="E55" s="31"/>
      <c r="F55" s="31"/>
      <c r="G55" s="43"/>
    </row>
    <row r="56" spans="1:7" ht="12.95" customHeight="1" x14ac:dyDescent="0.2">
      <c r="A56" s="31">
        <v>46807</v>
      </c>
      <c r="B56" s="42">
        <f t="shared" si="0"/>
        <v>8</v>
      </c>
      <c r="C56" s="31" t="str">
        <f t="shared" si="1"/>
        <v>torsdag</v>
      </c>
      <c r="D56" s="31"/>
      <c r="E56" s="31"/>
      <c r="F56" s="31"/>
      <c r="G56" s="43"/>
    </row>
    <row r="57" spans="1:7" ht="12.95" customHeight="1" x14ac:dyDescent="0.2">
      <c r="A57" s="31">
        <v>46808</v>
      </c>
      <c r="B57" s="42">
        <f t="shared" si="0"/>
        <v>8</v>
      </c>
      <c r="C57" s="31" t="str">
        <f t="shared" si="1"/>
        <v>fredag</v>
      </c>
      <c r="D57" s="31"/>
      <c r="E57" s="31"/>
      <c r="F57" s="31"/>
      <c r="G57" s="43"/>
    </row>
    <row r="58" spans="1:7" ht="12.95" customHeight="1" x14ac:dyDescent="0.2">
      <c r="A58" s="31">
        <v>46809</v>
      </c>
      <c r="B58" s="42">
        <f t="shared" si="0"/>
        <v>8</v>
      </c>
      <c r="C58" s="31" t="str">
        <f t="shared" si="1"/>
        <v>lördag</v>
      </c>
      <c r="D58" s="31"/>
      <c r="E58" s="31"/>
      <c r="F58" s="31"/>
      <c r="G58" s="43"/>
    </row>
    <row r="59" spans="1:7" ht="12.95" customHeight="1" x14ac:dyDescent="0.2">
      <c r="A59" s="31">
        <v>46810</v>
      </c>
      <c r="B59" s="42">
        <f t="shared" si="0"/>
        <v>8</v>
      </c>
      <c r="C59" s="31" t="str">
        <f t="shared" si="1"/>
        <v>söndag</v>
      </c>
      <c r="D59" s="31"/>
      <c r="E59" s="31"/>
      <c r="F59" s="31"/>
      <c r="G59" s="43"/>
    </row>
    <row r="60" spans="1:7" ht="12.95" customHeight="1" x14ac:dyDescent="0.2">
      <c r="A60" s="31">
        <v>46811</v>
      </c>
      <c r="B60" s="42">
        <f t="shared" si="0"/>
        <v>9</v>
      </c>
      <c r="C60" s="38" t="str">
        <f t="shared" si="1"/>
        <v>måndag</v>
      </c>
      <c r="D60" s="31"/>
      <c r="E60" s="31"/>
      <c r="F60" s="31" t="s">
        <v>30</v>
      </c>
      <c r="G60" s="43"/>
    </row>
    <row r="61" spans="1:7" ht="12.95" customHeight="1" x14ac:dyDescent="0.2">
      <c r="A61" s="31">
        <v>46812</v>
      </c>
      <c r="B61" s="42">
        <f t="shared" ref="B61" si="2">WEEKNUM(A61,21)</f>
        <v>9</v>
      </c>
      <c r="C61" s="31" t="str">
        <f t="shared" ref="C61" si="3">TEXT(A61, "dddd")</f>
        <v>tisdag</v>
      </c>
      <c r="D61" s="31"/>
      <c r="E61" s="31"/>
      <c r="F61" s="31" t="s">
        <v>30</v>
      </c>
      <c r="G61" s="43"/>
    </row>
    <row r="62" spans="1:7" ht="12.95" customHeight="1" x14ac:dyDescent="0.2">
      <c r="A62" s="31">
        <v>46813</v>
      </c>
      <c r="B62" s="42">
        <f t="shared" ref="B62:B125" si="4">WEEKNUM(A62,21)</f>
        <v>9</v>
      </c>
      <c r="C62" s="31" t="str">
        <f t="shared" ref="C62:C125" si="5">TEXT(A62, "dddd")</f>
        <v>onsdag</v>
      </c>
      <c r="D62" s="31"/>
      <c r="E62" s="31"/>
      <c r="F62" s="31" t="s">
        <v>30</v>
      </c>
      <c r="G62" s="43"/>
    </row>
    <row r="63" spans="1:7" ht="12.95" customHeight="1" x14ac:dyDescent="0.2">
      <c r="A63" s="31">
        <v>46814</v>
      </c>
      <c r="B63" s="42">
        <f t="shared" si="4"/>
        <v>9</v>
      </c>
      <c r="C63" s="31" t="str">
        <f t="shared" si="5"/>
        <v>torsdag</v>
      </c>
      <c r="D63" s="31"/>
      <c r="E63" s="31"/>
      <c r="F63" s="31" t="s">
        <v>30</v>
      </c>
      <c r="G63" s="43"/>
    </row>
    <row r="64" spans="1:7" ht="12.95" customHeight="1" x14ac:dyDescent="0.2">
      <c r="A64" s="31">
        <v>46815</v>
      </c>
      <c r="B64" s="42">
        <f t="shared" si="4"/>
        <v>9</v>
      </c>
      <c r="C64" s="31" t="str">
        <f t="shared" si="5"/>
        <v>fredag</v>
      </c>
      <c r="D64" s="31"/>
      <c r="E64" s="31"/>
      <c r="F64" s="31" t="s">
        <v>30</v>
      </c>
      <c r="G64" s="43"/>
    </row>
    <row r="65" spans="1:7" ht="12.95" customHeight="1" x14ac:dyDescent="0.2">
      <c r="A65" s="31">
        <v>46816</v>
      </c>
      <c r="B65" s="42">
        <f t="shared" si="4"/>
        <v>9</v>
      </c>
      <c r="C65" s="31" t="str">
        <f t="shared" si="5"/>
        <v>lördag</v>
      </c>
      <c r="D65" s="31"/>
      <c r="E65" s="31"/>
      <c r="F65" s="31" t="s">
        <v>30</v>
      </c>
      <c r="G65" s="43"/>
    </row>
    <row r="66" spans="1:7" ht="12.95" customHeight="1" x14ac:dyDescent="0.2">
      <c r="A66" s="31">
        <v>46817</v>
      </c>
      <c r="B66" s="42">
        <f t="shared" si="4"/>
        <v>9</v>
      </c>
      <c r="C66" s="31" t="str">
        <f t="shared" si="5"/>
        <v>söndag</v>
      </c>
      <c r="D66" s="31"/>
      <c r="E66" s="31"/>
      <c r="F66" s="31" t="s">
        <v>30</v>
      </c>
      <c r="G66" s="43"/>
    </row>
    <row r="67" spans="1:7" ht="12.95" customHeight="1" x14ac:dyDescent="0.2">
      <c r="A67" s="31">
        <v>46818</v>
      </c>
      <c r="B67" s="42">
        <f t="shared" si="4"/>
        <v>10</v>
      </c>
      <c r="C67" s="38" t="str">
        <f t="shared" si="5"/>
        <v>måndag</v>
      </c>
      <c r="D67" s="31"/>
      <c r="E67" s="31"/>
      <c r="F67" s="31"/>
      <c r="G67" s="43"/>
    </row>
    <row r="68" spans="1:7" ht="12.95" customHeight="1" x14ac:dyDescent="0.2">
      <c r="A68" s="31">
        <v>46819</v>
      </c>
      <c r="B68" s="42">
        <f t="shared" si="4"/>
        <v>10</v>
      </c>
      <c r="C68" s="38" t="str">
        <f t="shared" si="5"/>
        <v>tisdag</v>
      </c>
      <c r="D68" s="31"/>
      <c r="E68" s="31"/>
      <c r="F68" s="31"/>
      <c r="G68" s="43"/>
    </row>
    <row r="69" spans="1:7" ht="12.95" customHeight="1" x14ac:dyDescent="0.2">
      <c r="A69" s="31">
        <v>46820</v>
      </c>
      <c r="B69" s="42">
        <f t="shared" si="4"/>
        <v>10</v>
      </c>
      <c r="C69" s="31" t="str">
        <f t="shared" si="5"/>
        <v>onsdag</v>
      </c>
      <c r="D69" s="31"/>
      <c r="E69" s="31"/>
      <c r="F69" s="31"/>
      <c r="G69" s="43"/>
    </row>
    <row r="70" spans="1:7" ht="12.95" customHeight="1" x14ac:dyDescent="0.2">
      <c r="A70" s="31">
        <v>46821</v>
      </c>
      <c r="B70" s="42">
        <f t="shared" si="4"/>
        <v>10</v>
      </c>
      <c r="C70" s="31" t="str">
        <f t="shared" si="5"/>
        <v>torsdag</v>
      </c>
      <c r="D70" s="31"/>
      <c r="E70" s="31"/>
      <c r="F70" s="31"/>
      <c r="G70" s="43"/>
    </row>
    <row r="71" spans="1:7" ht="12.95" customHeight="1" x14ac:dyDescent="0.2">
      <c r="A71" s="31">
        <v>46822</v>
      </c>
      <c r="B71" s="42">
        <f t="shared" si="4"/>
        <v>10</v>
      </c>
      <c r="C71" s="31" t="str">
        <f t="shared" si="5"/>
        <v>fredag</v>
      </c>
      <c r="D71" s="31"/>
      <c r="E71" s="31"/>
      <c r="F71" s="31"/>
      <c r="G71" s="43"/>
    </row>
    <row r="72" spans="1:7" ht="12.95" customHeight="1" x14ac:dyDescent="0.2">
      <c r="A72" s="31">
        <v>46823</v>
      </c>
      <c r="B72" s="42">
        <f t="shared" si="4"/>
        <v>10</v>
      </c>
      <c r="C72" s="31" t="str">
        <f t="shared" si="5"/>
        <v>lördag</v>
      </c>
      <c r="D72" s="31"/>
      <c r="E72" s="31"/>
      <c r="F72" s="31"/>
      <c r="G72" s="43"/>
    </row>
    <row r="73" spans="1:7" ht="12.95" customHeight="1" x14ac:dyDescent="0.2">
      <c r="A73" s="31">
        <v>46824</v>
      </c>
      <c r="B73" s="42">
        <f t="shared" si="4"/>
        <v>10</v>
      </c>
      <c r="C73" s="31" t="str">
        <f t="shared" si="5"/>
        <v>söndag</v>
      </c>
      <c r="D73" s="31"/>
      <c r="E73" s="31"/>
      <c r="F73" s="31"/>
      <c r="G73" s="43"/>
    </row>
    <row r="74" spans="1:7" ht="12.95" customHeight="1" x14ac:dyDescent="0.2">
      <c r="A74" s="31">
        <v>46825</v>
      </c>
      <c r="B74" s="42">
        <f t="shared" si="4"/>
        <v>11</v>
      </c>
      <c r="C74" s="38" t="str">
        <f t="shared" si="5"/>
        <v>måndag</v>
      </c>
      <c r="D74" s="31"/>
      <c r="E74" s="31"/>
      <c r="F74" s="31"/>
      <c r="G74" s="43"/>
    </row>
    <row r="75" spans="1:7" ht="12.95" customHeight="1" x14ac:dyDescent="0.2">
      <c r="A75" s="31">
        <v>46826</v>
      </c>
      <c r="B75" s="42">
        <f t="shared" si="4"/>
        <v>11</v>
      </c>
      <c r="C75" s="38" t="str">
        <f t="shared" si="5"/>
        <v>tisdag</v>
      </c>
      <c r="D75" s="31"/>
      <c r="E75" s="31"/>
      <c r="F75" s="31"/>
      <c r="G75" s="43"/>
    </row>
    <row r="76" spans="1:7" ht="12.95" customHeight="1" x14ac:dyDescent="0.2">
      <c r="A76" s="31">
        <v>46827</v>
      </c>
      <c r="B76" s="42">
        <f t="shared" si="4"/>
        <v>11</v>
      </c>
      <c r="C76" s="31" t="str">
        <f t="shared" si="5"/>
        <v>onsdag</v>
      </c>
      <c r="D76" s="31"/>
      <c r="E76" s="31"/>
      <c r="F76" s="31"/>
      <c r="G76" s="43"/>
    </row>
    <row r="77" spans="1:7" ht="12.95" customHeight="1" x14ac:dyDescent="0.2">
      <c r="A77" s="31">
        <v>46828</v>
      </c>
      <c r="B77" s="42">
        <f t="shared" si="4"/>
        <v>11</v>
      </c>
      <c r="C77" s="31" t="str">
        <f t="shared" si="5"/>
        <v>torsdag</v>
      </c>
      <c r="D77" s="31"/>
      <c r="E77" s="31"/>
      <c r="F77" s="31"/>
      <c r="G77" s="43"/>
    </row>
    <row r="78" spans="1:7" ht="12.95" customHeight="1" x14ac:dyDescent="0.2">
      <c r="A78" s="31">
        <v>46829</v>
      </c>
      <c r="B78" s="42">
        <f t="shared" si="4"/>
        <v>11</v>
      </c>
      <c r="C78" s="31" t="str">
        <f t="shared" si="5"/>
        <v>fredag</v>
      </c>
      <c r="D78" s="31"/>
      <c r="E78" s="31"/>
      <c r="F78" s="31"/>
      <c r="G78" s="43"/>
    </row>
    <row r="79" spans="1:7" ht="12.95" customHeight="1" x14ac:dyDescent="0.2">
      <c r="A79" s="31">
        <v>46830</v>
      </c>
      <c r="B79" s="42">
        <f t="shared" si="4"/>
        <v>11</v>
      </c>
      <c r="C79" s="31" t="str">
        <f t="shared" si="5"/>
        <v>lördag</v>
      </c>
      <c r="D79" s="31"/>
      <c r="E79" s="31"/>
      <c r="F79" s="31"/>
      <c r="G79" s="43"/>
    </row>
    <row r="80" spans="1:7" ht="12.95" customHeight="1" x14ac:dyDescent="0.2">
      <c r="A80" s="31">
        <v>46831</v>
      </c>
      <c r="B80" s="42">
        <f t="shared" si="4"/>
        <v>11</v>
      </c>
      <c r="C80" s="31" t="str">
        <f t="shared" si="5"/>
        <v>söndag</v>
      </c>
      <c r="D80" s="31"/>
      <c r="E80" s="31"/>
      <c r="F80" s="31"/>
      <c r="G80" s="43"/>
    </row>
    <row r="81" spans="1:7" ht="12.95" customHeight="1" x14ac:dyDescent="0.2">
      <c r="A81" s="31">
        <v>46832</v>
      </c>
      <c r="B81" s="42">
        <f t="shared" si="4"/>
        <v>12</v>
      </c>
      <c r="C81" s="38" t="str">
        <f t="shared" si="5"/>
        <v>måndag</v>
      </c>
      <c r="D81" s="31" t="s">
        <v>56</v>
      </c>
      <c r="E81" s="31"/>
      <c r="F81" s="31"/>
      <c r="G81" s="43"/>
    </row>
    <row r="82" spans="1:7" ht="12.95" customHeight="1" x14ac:dyDescent="0.2">
      <c r="A82" s="31">
        <v>46833</v>
      </c>
      <c r="B82" s="42">
        <f t="shared" si="4"/>
        <v>12</v>
      </c>
      <c r="C82" s="31" t="str">
        <f t="shared" si="5"/>
        <v>tisdag</v>
      </c>
      <c r="D82" s="31"/>
      <c r="E82" s="31"/>
      <c r="F82" s="31"/>
      <c r="G82" s="43"/>
    </row>
    <row r="83" spans="1:7" ht="12.95" customHeight="1" x14ac:dyDescent="0.2">
      <c r="A83" s="31">
        <v>46834</v>
      </c>
      <c r="B83" s="42">
        <f t="shared" si="4"/>
        <v>12</v>
      </c>
      <c r="C83" s="31" t="str">
        <f t="shared" si="5"/>
        <v>onsdag</v>
      </c>
      <c r="D83" s="31"/>
      <c r="E83" s="31"/>
      <c r="F83" s="31"/>
      <c r="G83" s="43"/>
    </row>
    <row r="84" spans="1:7" ht="12.95" customHeight="1" x14ac:dyDescent="0.2">
      <c r="A84" s="31">
        <v>46835</v>
      </c>
      <c r="B84" s="42">
        <f t="shared" si="4"/>
        <v>12</v>
      </c>
      <c r="C84" s="31" t="str">
        <f t="shared" si="5"/>
        <v>torsdag</v>
      </c>
      <c r="D84" s="31"/>
      <c r="E84" s="31"/>
      <c r="F84" s="31"/>
      <c r="G84" s="43"/>
    </row>
    <row r="85" spans="1:7" ht="12.95" customHeight="1" x14ac:dyDescent="0.2">
      <c r="A85" s="31">
        <v>46836</v>
      </c>
      <c r="B85" s="42">
        <f t="shared" si="4"/>
        <v>12</v>
      </c>
      <c r="C85" s="31" t="str">
        <f t="shared" si="5"/>
        <v>fredag</v>
      </c>
      <c r="D85" s="31"/>
      <c r="E85" s="31"/>
      <c r="F85" s="31"/>
      <c r="G85" s="43"/>
    </row>
    <row r="86" spans="1:7" ht="12.95" customHeight="1" x14ac:dyDescent="0.2">
      <c r="A86" s="31">
        <v>46837</v>
      </c>
      <c r="B86" s="42">
        <f t="shared" si="4"/>
        <v>12</v>
      </c>
      <c r="C86" s="31" t="str">
        <f t="shared" si="5"/>
        <v>lördag</v>
      </c>
      <c r="D86" s="31"/>
      <c r="E86" s="31"/>
      <c r="F86" s="31"/>
      <c r="G86" s="43"/>
    </row>
    <row r="87" spans="1:7" ht="12.95" customHeight="1" x14ac:dyDescent="0.2">
      <c r="A87" s="31">
        <v>46838</v>
      </c>
      <c r="B87" s="42">
        <f t="shared" si="4"/>
        <v>12</v>
      </c>
      <c r="C87" s="31" t="str">
        <f t="shared" si="5"/>
        <v>söndag</v>
      </c>
      <c r="D87" s="31"/>
      <c r="E87" s="31"/>
      <c r="F87" s="31"/>
      <c r="G87" s="43"/>
    </row>
    <row r="88" spans="1:7" ht="12.95" customHeight="1" x14ac:dyDescent="0.2">
      <c r="A88" s="31">
        <v>46839</v>
      </c>
      <c r="B88" s="42">
        <f t="shared" si="4"/>
        <v>13</v>
      </c>
      <c r="C88" s="38" t="str">
        <f t="shared" si="5"/>
        <v>måndag</v>
      </c>
      <c r="D88" s="31"/>
      <c r="E88" s="31"/>
      <c r="F88" s="31"/>
      <c r="G88" s="43"/>
    </row>
    <row r="89" spans="1:7" ht="12.95" customHeight="1" x14ac:dyDescent="0.2">
      <c r="A89" s="31">
        <v>46840</v>
      </c>
      <c r="B89" s="42">
        <f t="shared" si="4"/>
        <v>13</v>
      </c>
      <c r="C89" s="31" t="str">
        <f t="shared" si="5"/>
        <v>tisdag</v>
      </c>
      <c r="D89" s="31"/>
      <c r="E89" s="31"/>
      <c r="F89" s="31"/>
      <c r="G89" s="43"/>
    </row>
    <row r="90" spans="1:7" ht="12.95" customHeight="1" x14ac:dyDescent="0.2">
      <c r="A90" s="31">
        <v>46841</v>
      </c>
      <c r="B90" s="42">
        <f t="shared" si="4"/>
        <v>13</v>
      </c>
      <c r="C90" s="31" t="str">
        <f t="shared" si="5"/>
        <v>onsdag</v>
      </c>
      <c r="D90" s="31"/>
      <c r="E90" s="31"/>
      <c r="F90" s="31"/>
      <c r="G90" s="43"/>
    </row>
    <row r="91" spans="1:7" ht="12.95" customHeight="1" x14ac:dyDescent="0.2">
      <c r="A91" s="31">
        <v>46842</v>
      </c>
      <c r="B91" s="42">
        <f t="shared" si="4"/>
        <v>13</v>
      </c>
      <c r="C91" s="31" t="str">
        <f t="shared" si="5"/>
        <v>torsdag</v>
      </c>
      <c r="D91" s="31"/>
      <c r="E91" s="31"/>
      <c r="F91" s="31"/>
      <c r="G91" s="43"/>
    </row>
    <row r="92" spans="1:7" ht="12.95" customHeight="1" x14ac:dyDescent="0.2">
      <c r="A92" s="31">
        <v>46843</v>
      </c>
      <c r="B92" s="42">
        <f t="shared" si="4"/>
        <v>13</v>
      </c>
      <c r="C92" s="31" t="str">
        <f t="shared" si="5"/>
        <v>fredag</v>
      </c>
      <c r="D92" s="31"/>
      <c r="E92" s="31"/>
      <c r="F92" s="31"/>
      <c r="G92" s="43"/>
    </row>
    <row r="93" spans="1:7" ht="12.95" customHeight="1" x14ac:dyDescent="0.2">
      <c r="A93" s="31">
        <v>46844</v>
      </c>
      <c r="B93" s="42">
        <f t="shared" si="4"/>
        <v>13</v>
      </c>
      <c r="C93" s="31" t="str">
        <f t="shared" si="5"/>
        <v>lördag</v>
      </c>
      <c r="D93" s="31"/>
      <c r="E93" s="31"/>
      <c r="F93" s="31"/>
      <c r="G93" s="43"/>
    </row>
    <row r="94" spans="1:7" ht="12.95" customHeight="1" x14ac:dyDescent="0.2">
      <c r="A94" s="31">
        <v>46845</v>
      </c>
      <c r="B94" s="42">
        <f t="shared" si="4"/>
        <v>13</v>
      </c>
      <c r="C94" s="31" t="str">
        <f t="shared" si="5"/>
        <v>söndag</v>
      </c>
      <c r="D94" s="31"/>
      <c r="E94" s="31"/>
      <c r="F94" s="31"/>
      <c r="G94" s="43"/>
    </row>
    <row r="95" spans="1:7" ht="12.95" customHeight="1" x14ac:dyDescent="0.2">
      <c r="A95" s="31">
        <v>46846</v>
      </c>
      <c r="B95" s="42">
        <f t="shared" si="4"/>
        <v>14</v>
      </c>
      <c r="C95" s="38" t="str">
        <f t="shared" si="5"/>
        <v>måndag</v>
      </c>
      <c r="D95" s="31"/>
      <c r="E95" s="31"/>
      <c r="F95" s="31"/>
      <c r="G95" s="43"/>
    </row>
    <row r="96" spans="1:7" ht="12.95" customHeight="1" x14ac:dyDescent="0.2">
      <c r="A96" s="31">
        <v>46847</v>
      </c>
      <c r="B96" s="42">
        <f t="shared" si="4"/>
        <v>14</v>
      </c>
      <c r="C96" s="31" t="str">
        <f t="shared" si="5"/>
        <v>tisdag</v>
      </c>
      <c r="D96" s="31"/>
      <c r="E96" s="31"/>
      <c r="F96" s="31"/>
      <c r="G96" s="43"/>
    </row>
    <row r="97" spans="1:7" ht="12.95" customHeight="1" x14ac:dyDescent="0.2">
      <c r="A97" s="31">
        <v>46848</v>
      </c>
      <c r="B97" s="42">
        <f t="shared" si="4"/>
        <v>14</v>
      </c>
      <c r="C97" s="31" t="str">
        <f t="shared" si="5"/>
        <v>onsdag</v>
      </c>
      <c r="D97" s="31"/>
      <c r="E97" s="31"/>
      <c r="F97" s="31"/>
      <c r="G97" s="43"/>
    </row>
    <row r="98" spans="1:7" ht="12.95" customHeight="1" x14ac:dyDescent="0.2">
      <c r="A98" s="31">
        <v>46849</v>
      </c>
      <c r="B98" s="42">
        <f t="shared" si="4"/>
        <v>14</v>
      </c>
      <c r="C98" s="31" t="str">
        <f t="shared" si="5"/>
        <v>torsdag</v>
      </c>
      <c r="D98" s="31"/>
      <c r="E98" s="31"/>
      <c r="F98" s="31"/>
      <c r="G98" s="43"/>
    </row>
    <row r="99" spans="1:7" ht="12.95" customHeight="1" x14ac:dyDescent="0.2">
      <c r="A99" s="31">
        <v>46850</v>
      </c>
      <c r="B99" s="42">
        <f t="shared" si="4"/>
        <v>14</v>
      </c>
      <c r="C99" s="31" t="str">
        <f t="shared" si="5"/>
        <v>fredag</v>
      </c>
      <c r="D99" s="31"/>
      <c r="E99" s="31"/>
      <c r="F99" s="31"/>
      <c r="G99" s="43"/>
    </row>
    <row r="100" spans="1:7" ht="12.95" customHeight="1" x14ac:dyDescent="0.2">
      <c r="A100" s="31">
        <v>46851</v>
      </c>
      <c r="B100" s="42">
        <f t="shared" si="4"/>
        <v>14</v>
      </c>
      <c r="C100" s="31" t="str">
        <f t="shared" si="5"/>
        <v>lördag</v>
      </c>
      <c r="D100" s="31"/>
      <c r="E100" s="31"/>
      <c r="F100" s="31"/>
      <c r="G100" s="43"/>
    </row>
    <row r="101" spans="1:7" ht="12.95" customHeight="1" x14ac:dyDescent="0.2">
      <c r="A101" s="31">
        <v>46852</v>
      </c>
      <c r="B101" s="42">
        <f t="shared" si="4"/>
        <v>14</v>
      </c>
      <c r="C101" s="31" t="str">
        <f t="shared" si="5"/>
        <v>söndag</v>
      </c>
      <c r="D101" s="31"/>
      <c r="E101" s="31"/>
      <c r="F101" s="31"/>
      <c r="G101" s="43"/>
    </row>
    <row r="102" spans="1:7" ht="12.95" customHeight="1" x14ac:dyDescent="0.2">
      <c r="A102" s="31">
        <v>46853</v>
      </c>
      <c r="B102" s="42">
        <f t="shared" si="4"/>
        <v>15</v>
      </c>
      <c r="C102" s="38" t="str">
        <f t="shared" si="5"/>
        <v>måndag</v>
      </c>
      <c r="D102" s="31"/>
      <c r="E102" s="31"/>
      <c r="F102" s="31"/>
      <c r="G102" s="43"/>
    </row>
    <row r="103" spans="1:7" ht="12.95" customHeight="1" x14ac:dyDescent="0.2">
      <c r="A103" s="31">
        <v>46854</v>
      </c>
      <c r="B103" s="42">
        <f t="shared" si="4"/>
        <v>15</v>
      </c>
      <c r="C103" s="31" t="str">
        <f t="shared" si="5"/>
        <v>tisdag</v>
      </c>
      <c r="D103" s="31"/>
      <c r="E103" s="31"/>
      <c r="F103" s="31"/>
      <c r="G103" s="43"/>
    </row>
    <row r="104" spans="1:7" ht="12.95" customHeight="1" x14ac:dyDescent="0.2">
      <c r="A104" s="31">
        <v>46855</v>
      </c>
      <c r="B104" s="42">
        <f t="shared" si="4"/>
        <v>15</v>
      </c>
      <c r="C104" s="31" t="str">
        <f t="shared" si="5"/>
        <v>onsdag</v>
      </c>
      <c r="D104" s="31"/>
      <c r="E104" s="31"/>
      <c r="F104" s="31"/>
      <c r="G104" s="43"/>
    </row>
    <row r="105" spans="1:7" ht="12.95" customHeight="1" x14ac:dyDescent="0.2">
      <c r="A105" s="31">
        <v>46856</v>
      </c>
      <c r="B105" s="42">
        <f t="shared" si="4"/>
        <v>15</v>
      </c>
      <c r="C105" s="31" t="str">
        <f t="shared" si="5"/>
        <v>torsdag</v>
      </c>
      <c r="D105" s="31"/>
      <c r="E105" s="31"/>
      <c r="F105" s="31"/>
      <c r="G105" s="43"/>
    </row>
    <row r="106" spans="1:7" ht="12.95" customHeight="1" x14ac:dyDescent="0.2">
      <c r="A106" s="31">
        <v>46857</v>
      </c>
      <c r="B106" s="42">
        <f t="shared" si="4"/>
        <v>15</v>
      </c>
      <c r="C106" s="31" t="str">
        <f t="shared" si="5"/>
        <v>fredag</v>
      </c>
      <c r="D106" s="31" t="s">
        <v>19</v>
      </c>
      <c r="E106" s="31"/>
      <c r="F106" s="31"/>
      <c r="G106" s="43"/>
    </row>
    <row r="107" spans="1:7" ht="12.95" customHeight="1" x14ac:dyDescent="0.2">
      <c r="A107" s="31">
        <v>46858</v>
      </c>
      <c r="B107" s="42">
        <f t="shared" si="4"/>
        <v>15</v>
      </c>
      <c r="C107" s="31" t="str">
        <f t="shared" si="5"/>
        <v>lördag</v>
      </c>
      <c r="D107" s="31" t="s">
        <v>65</v>
      </c>
      <c r="E107" s="31"/>
      <c r="F107" s="31"/>
      <c r="G107" s="43"/>
    </row>
    <row r="108" spans="1:7" ht="12.95" customHeight="1" x14ac:dyDescent="0.2">
      <c r="A108" s="31">
        <v>46859</v>
      </c>
      <c r="B108" s="42">
        <f t="shared" si="4"/>
        <v>15</v>
      </c>
      <c r="C108" s="31" t="str">
        <f t="shared" si="5"/>
        <v>söndag</v>
      </c>
      <c r="D108" s="31" t="s">
        <v>82</v>
      </c>
      <c r="E108" s="31"/>
      <c r="F108" s="31"/>
      <c r="G108" s="43"/>
    </row>
    <row r="109" spans="1:7" ht="12.95" customHeight="1" x14ac:dyDescent="0.2">
      <c r="A109" s="31">
        <v>46860</v>
      </c>
      <c r="B109" s="42">
        <f t="shared" si="4"/>
        <v>16</v>
      </c>
      <c r="C109" s="38" t="str">
        <f t="shared" si="5"/>
        <v>måndag</v>
      </c>
      <c r="D109" s="31" t="s">
        <v>20</v>
      </c>
      <c r="E109" s="31"/>
      <c r="F109" s="31" t="s">
        <v>31</v>
      </c>
      <c r="G109" s="43"/>
    </row>
    <row r="110" spans="1:7" ht="12.95" customHeight="1" x14ac:dyDescent="0.2">
      <c r="A110" s="31">
        <v>46861</v>
      </c>
      <c r="B110" s="42">
        <f t="shared" si="4"/>
        <v>16</v>
      </c>
      <c r="C110" s="37" t="str">
        <f t="shared" si="5"/>
        <v>tisdag</v>
      </c>
      <c r="D110" s="31"/>
      <c r="E110" s="31"/>
      <c r="F110" s="31" t="s">
        <v>31</v>
      </c>
      <c r="G110" s="43"/>
    </row>
    <row r="111" spans="1:7" ht="12.95" customHeight="1" x14ac:dyDescent="0.2">
      <c r="A111" s="31">
        <v>46862</v>
      </c>
      <c r="B111" s="42">
        <f t="shared" si="4"/>
        <v>16</v>
      </c>
      <c r="C111" s="31" t="str">
        <f t="shared" si="5"/>
        <v>onsdag</v>
      </c>
      <c r="D111" s="31"/>
      <c r="E111" s="31"/>
      <c r="F111" s="31" t="s">
        <v>31</v>
      </c>
      <c r="G111" s="43"/>
    </row>
    <row r="112" spans="1:7" ht="12.95" customHeight="1" x14ac:dyDescent="0.2">
      <c r="A112" s="31">
        <v>46863</v>
      </c>
      <c r="B112" s="42">
        <f t="shared" si="4"/>
        <v>16</v>
      </c>
      <c r="C112" s="31" t="str">
        <f t="shared" si="5"/>
        <v>torsdag</v>
      </c>
      <c r="D112" s="31"/>
      <c r="E112" s="31"/>
      <c r="F112" s="31" t="s">
        <v>31</v>
      </c>
      <c r="G112" s="43"/>
    </row>
    <row r="113" spans="1:7" ht="12.95" customHeight="1" x14ac:dyDescent="0.2">
      <c r="A113" s="31">
        <v>46864</v>
      </c>
      <c r="B113" s="42">
        <f t="shared" si="4"/>
        <v>16</v>
      </c>
      <c r="C113" s="37" t="str">
        <f t="shared" si="5"/>
        <v>fredag</v>
      </c>
      <c r="D113" s="31"/>
      <c r="E113" s="31"/>
      <c r="F113" s="31" t="s">
        <v>31</v>
      </c>
      <c r="G113" s="43"/>
    </row>
    <row r="114" spans="1:7" ht="12.95" customHeight="1" x14ac:dyDescent="0.2">
      <c r="A114" s="31">
        <v>46865</v>
      </c>
      <c r="B114" s="42">
        <f t="shared" si="4"/>
        <v>16</v>
      </c>
      <c r="C114" s="31" t="str">
        <f t="shared" si="5"/>
        <v>lördag</v>
      </c>
      <c r="D114" s="31"/>
      <c r="E114" s="31"/>
      <c r="F114" s="31" t="s">
        <v>31</v>
      </c>
      <c r="G114" s="43"/>
    </row>
    <row r="115" spans="1:7" ht="12.95" customHeight="1" x14ac:dyDescent="0.2">
      <c r="A115" s="31">
        <v>46866</v>
      </c>
      <c r="B115" s="42">
        <f t="shared" si="4"/>
        <v>16</v>
      </c>
      <c r="C115" s="31" t="str">
        <f t="shared" si="5"/>
        <v>söndag</v>
      </c>
      <c r="D115" s="31"/>
      <c r="E115" s="31"/>
      <c r="F115" s="31" t="s">
        <v>31</v>
      </c>
      <c r="G115" s="43"/>
    </row>
    <row r="116" spans="1:7" ht="12.95" customHeight="1" x14ac:dyDescent="0.2">
      <c r="A116" s="31">
        <v>46867</v>
      </c>
      <c r="B116" s="42">
        <f t="shared" si="4"/>
        <v>17</v>
      </c>
      <c r="C116" s="38" t="str">
        <f t="shared" si="5"/>
        <v>måndag</v>
      </c>
      <c r="D116" s="31"/>
      <c r="E116" s="31"/>
      <c r="F116" s="31"/>
      <c r="G116" s="43"/>
    </row>
    <row r="117" spans="1:7" ht="12.95" customHeight="1" x14ac:dyDescent="0.2">
      <c r="A117" s="31">
        <v>46868</v>
      </c>
      <c r="B117" s="42">
        <f t="shared" si="4"/>
        <v>17</v>
      </c>
      <c r="C117" s="31" t="str">
        <f t="shared" si="5"/>
        <v>tisdag</v>
      </c>
      <c r="D117" s="31"/>
      <c r="E117" s="31"/>
      <c r="F117" s="31"/>
      <c r="G117" s="43"/>
    </row>
    <row r="118" spans="1:7" ht="12.95" customHeight="1" x14ac:dyDescent="0.2">
      <c r="A118" s="31">
        <v>46869</v>
      </c>
      <c r="B118" s="42">
        <f t="shared" si="4"/>
        <v>17</v>
      </c>
      <c r="C118" s="31" t="str">
        <f t="shared" si="5"/>
        <v>onsdag</v>
      </c>
      <c r="D118" s="31"/>
      <c r="E118" s="31"/>
      <c r="F118" s="31"/>
      <c r="G118" s="43"/>
    </row>
    <row r="119" spans="1:7" ht="12.95" customHeight="1" x14ac:dyDescent="0.2">
      <c r="A119" s="31">
        <v>46870</v>
      </c>
      <c r="B119" s="42">
        <f t="shared" si="4"/>
        <v>17</v>
      </c>
      <c r="C119" s="31" t="str">
        <f t="shared" si="5"/>
        <v>torsdag</v>
      </c>
      <c r="D119" s="31"/>
      <c r="E119" s="31"/>
      <c r="F119" s="31"/>
      <c r="G119" s="43"/>
    </row>
    <row r="120" spans="1:7" ht="12.95" customHeight="1" x14ac:dyDescent="0.2">
      <c r="A120" s="31">
        <v>46871</v>
      </c>
      <c r="B120" s="42">
        <f t="shared" si="4"/>
        <v>17</v>
      </c>
      <c r="C120" s="31" t="str">
        <f t="shared" si="5"/>
        <v>fredag</v>
      </c>
      <c r="D120" s="31"/>
      <c r="E120" s="31"/>
      <c r="F120" s="31"/>
      <c r="G120" s="43"/>
    </row>
    <row r="121" spans="1:7" ht="12.95" customHeight="1" x14ac:dyDescent="0.2">
      <c r="A121" s="31">
        <v>46872</v>
      </c>
      <c r="B121" s="42">
        <f t="shared" si="4"/>
        <v>17</v>
      </c>
      <c r="C121" s="31" t="str">
        <f t="shared" si="5"/>
        <v>lördag</v>
      </c>
      <c r="D121" s="31"/>
      <c r="E121" s="31"/>
      <c r="F121" s="31"/>
      <c r="G121" s="43"/>
    </row>
    <row r="122" spans="1:7" ht="12.95" customHeight="1" x14ac:dyDescent="0.2">
      <c r="A122" s="31">
        <v>46873</v>
      </c>
      <c r="B122" s="42">
        <f t="shared" si="4"/>
        <v>17</v>
      </c>
      <c r="C122" s="31" t="str">
        <f t="shared" si="5"/>
        <v>söndag</v>
      </c>
      <c r="D122" s="31" t="s">
        <v>89</v>
      </c>
      <c r="E122" s="31"/>
      <c r="F122" s="31"/>
      <c r="G122" s="43"/>
    </row>
    <row r="123" spans="1:7" ht="12.95" customHeight="1" x14ac:dyDescent="0.2">
      <c r="A123" s="31">
        <v>46874</v>
      </c>
      <c r="B123" s="42">
        <f t="shared" si="4"/>
        <v>18</v>
      </c>
      <c r="C123" s="39" t="str">
        <f t="shared" si="5"/>
        <v>måndag</v>
      </c>
      <c r="D123" s="31" t="s">
        <v>21</v>
      </c>
      <c r="E123" s="31"/>
      <c r="F123" s="31" t="s">
        <v>38</v>
      </c>
      <c r="G123" s="43"/>
    </row>
    <row r="124" spans="1:7" ht="12.95" customHeight="1" x14ac:dyDescent="0.2">
      <c r="A124" s="31">
        <v>46875</v>
      </c>
      <c r="B124" s="42">
        <f t="shared" si="4"/>
        <v>18</v>
      </c>
      <c r="C124" s="31" t="str">
        <f t="shared" si="5"/>
        <v>tisdag</v>
      </c>
      <c r="D124" s="31"/>
      <c r="E124" s="31"/>
      <c r="F124" s="31"/>
      <c r="G124" s="43"/>
    </row>
    <row r="125" spans="1:7" ht="12.95" customHeight="1" x14ac:dyDescent="0.2">
      <c r="A125" s="31">
        <v>46876</v>
      </c>
      <c r="B125" s="42">
        <f t="shared" si="4"/>
        <v>18</v>
      </c>
      <c r="C125" s="31" t="str">
        <f t="shared" si="5"/>
        <v>onsdag</v>
      </c>
      <c r="D125" s="31"/>
      <c r="E125" s="31"/>
      <c r="F125" s="31"/>
      <c r="G125" s="43"/>
    </row>
    <row r="126" spans="1:7" ht="12.95" customHeight="1" x14ac:dyDescent="0.2">
      <c r="A126" s="31">
        <v>46877</v>
      </c>
      <c r="B126" s="42">
        <f t="shared" ref="B126:B189" si="6">WEEKNUM(A126,21)</f>
        <v>18</v>
      </c>
      <c r="C126" s="31" t="str">
        <f t="shared" ref="C126:C189" si="7">TEXT(A126, "dddd")</f>
        <v>torsdag</v>
      </c>
      <c r="D126" s="31"/>
      <c r="E126" s="31"/>
      <c r="F126" s="31"/>
      <c r="G126" s="43"/>
    </row>
    <row r="127" spans="1:7" ht="12.95" customHeight="1" x14ac:dyDescent="0.2">
      <c r="A127" s="31">
        <v>46878</v>
      </c>
      <c r="B127" s="42">
        <f t="shared" si="6"/>
        <v>18</v>
      </c>
      <c r="C127" s="31" t="str">
        <f t="shared" si="7"/>
        <v>fredag</v>
      </c>
      <c r="D127" s="31"/>
      <c r="E127" s="31"/>
      <c r="F127" s="31"/>
      <c r="G127" s="43"/>
    </row>
    <row r="128" spans="1:7" ht="12.95" customHeight="1" x14ac:dyDescent="0.2">
      <c r="A128" s="31">
        <v>46879</v>
      </c>
      <c r="B128" s="42">
        <f t="shared" si="6"/>
        <v>18</v>
      </c>
      <c r="C128" s="31" t="str">
        <f t="shared" si="7"/>
        <v>lördag</v>
      </c>
      <c r="D128" s="31"/>
      <c r="E128" s="31"/>
      <c r="F128" s="31"/>
      <c r="G128" s="43"/>
    </row>
    <row r="129" spans="1:7" ht="12.95" customHeight="1" x14ac:dyDescent="0.2">
      <c r="A129" s="31">
        <v>46880</v>
      </c>
      <c r="B129" s="42">
        <f t="shared" si="6"/>
        <v>18</v>
      </c>
      <c r="C129" s="31" t="str">
        <f t="shared" si="7"/>
        <v>söndag</v>
      </c>
      <c r="D129" s="31"/>
      <c r="E129" s="31"/>
      <c r="F129" s="31"/>
      <c r="G129" s="43"/>
    </row>
    <row r="130" spans="1:7" ht="12.95" customHeight="1" x14ac:dyDescent="0.2">
      <c r="A130" s="31">
        <v>46881</v>
      </c>
      <c r="B130" s="42">
        <f t="shared" si="6"/>
        <v>19</v>
      </c>
      <c r="C130" s="38" t="str">
        <f t="shared" si="7"/>
        <v>måndag</v>
      </c>
      <c r="D130" s="31"/>
      <c r="E130" s="31"/>
      <c r="F130" s="31"/>
      <c r="G130" s="43"/>
    </row>
    <row r="131" spans="1:7" ht="12.95" customHeight="1" x14ac:dyDescent="0.2">
      <c r="A131" s="31">
        <v>46882</v>
      </c>
      <c r="B131" s="42">
        <f t="shared" si="6"/>
        <v>19</v>
      </c>
      <c r="C131" s="31" t="str">
        <f t="shared" si="7"/>
        <v>tisdag</v>
      </c>
      <c r="D131" s="31"/>
      <c r="E131" s="31"/>
      <c r="F131" s="31"/>
      <c r="G131" s="43"/>
    </row>
    <row r="132" spans="1:7" ht="12.95" customHeight="1" x14ac:dyDescent="0.2">
      <c r="A132" s="31">
        <v>46883</v>
      </c>
      <c r="B132" s="42">
        <f t="shared" si="6"/>
        <v>19</v>
      </c>
      <c r="C132" s="31" t="str">
        <f t="shared" si="7"/>
        <v>onsdag</v>
      </c>
      <c r="D132" s="31"/>
      <c r="E132" s="31"/>
      <c r="F132" s="31"/>
      <c r="G132" s="43"/>
    </row>
    <row r="133" spans="1:7" ht="12.95" customHeight="1" x14ac:dyDescent="0.2">
      <c r="A133" s="31">
        <v>46884</v>
      </c>
      <c r="B133" s="42">
        <f t="shared" si="6"/>
        <v>19</v>
      </c>
      <c r="C133" s="31" t="str">
        <f t="shared" si="7"/>
        <v>torsdag</v>
      </c>
      <c r="D133" s="31"/>
      <c r="E133" s="31"/>
      <c r="F133" s="31"/>
      <c r="G133" s="43"/>
    </row>
    <row r="134" spans="1:7" ht="12.95" customHeight="1" x14ac:dyDescent="0.2">
      <c r="A134" s="31">
        <v>46885</v>
      </c>
      <c r="B134" s="42">
        <f t="shared" si="6"/>
        <v>19</v>
      </c>
      <c r="C134" s="31" t="str">
        <f t="shared" si="7"/>
        <v>fredag</v>
      </c>
      <c r="D134" s="31"/>
      <c r="E134" s="31"/>
      <c r="F134" s="31"/>
      <c r="G134" s="43"/>
    </row>
    <row r="135" spans="1:7" ht="12.95" customHeight="1" x14ac:dyDescent="0.2">
      <c r="A135" s="31">
        <v>46886</v>
      </c>
      <c r="B135" s="42">
        <f t="shared" si="6"/>
        <v>19</v>
      </c>
      <c r="C135" s="31" t="str">
        <f t="shared" si="7"/>
        <v>lördag</v>
      </c>
      <c r="D135" s="31"/>
      <c r="E135" s="31"/>
      <c r="F135" s="31"/>
      <c r="G135" s="43"/>
    </row>
    <row r="136" spans="1:7" ht="12.95" customHeight="1" x14ac:dyDescent="0.2">
      <c r="A136" s="31">
        <v>46887</v>
      </c>
      <c r="B136" s="42">
        <f t="shared" si="6"/>
        <v>19</v>
      </c>
      <c r="C136" s="31" t="str">
        <f t="shared" si="7"/>
        <v>söndag</v>
      </c>
      <c r="D136" s="31"/>
      <c r="E136" s="31"/>
      <c r="F136" s="31"/>
      <c r="G136" s="43"/>
    </row>
    <row r="137" spans="1:7" ht="12.95" customHeight="1" x14ac:dyDescent="0.2">
      <c r="A137" s="31">
        <v>46888</v>
      </c>
      <c r="B137" s="42">
        <f t="shared" si="6"/>
        <v>20</v>
      </c>
      <c r="C137" s="38" t="str">
        <f t="shared" si="7"/>
        <v>måndag</v>
      </c>
      <c r="D137" s="31"/>
      <c r="E137" s="31"/>
      <c r="F137" s="31"/>
      <c r="G137" s="43"/>
    </row>
    <row r="138" spans="1:7" ht="12.95" customHeight="1" x14ac:dyDescent="0.2">
      <c r="A138" s="31">
        <v>46889</v>
      </c>
      <c r="B138" s="42">
        <f t="shared" si="6"/>
        <v>20</v>
      </c>
      <c r="C138" s="31" t="str">
        <f t="shared" si="7"/>
        <v>tisdag</v>
      </c>
      <c r="D138" s="31"/>
      <c r="E138" s="31"/>
      <c r="F138" s="31"/>
      <c r="G138" s="43"/>
    </row>
    <row r="139" spans="1:7" ht="12.95" customHeight="1" x14ac:dyDescent="0.2">
      <c r="A139" s="31">
        <v>46890</v>
      </c>
      <c r="B139" s="42">
        <f t="shared" si="6"/>
        <v>20</v>
      </c>
      <c r="C139" s="31" t="str">
        <f t="shared" si="7"/>
        <v>onsdag</v>
      </c>
      <c r="D139" s="31"/>
      <c r="E139" s="31"/>
      <c r="F139" s="31"/>
      <c r="G139" s="43"/>
    </row>
    <row r="140" spans="1:7" ht="12.95" customHeight="1" x14ac:dyDescent="0.2">
      <c r="A140" s="31">
        <v>46891</v>
      </c>
      <c r="B140" s="42">
        <f t="shared" si="6"/>
        <v>20</v>
      </c>
      <c r="C140" s="31" t="str">
        <f t="shared" si="7"/>
        <v>torsdag</v>
      </c>
      <c r="D140" s="31"/>
      <c r="E140" s="31"/>
      <c r="F140" s="31"/>
      <c r="G140" s="43"/>
    </row>
    <row r="141" spans="1:7" ht="12.95" customHeight="1" x14ac:dyDescent="0.2">
      <c r="A141" s="31">
        <v>46892</v>
      </c>
      <c r="B141" s="42">
        <f t="shared" si="6"/>
        <v>20</v>
      </c>
      <c r="C141" s="31" t="str">
        <f t="shared" si="7"/>
        <v>fredag</v>
      </c>
      <c r="D141" s="31"/>
      <c r="E141" s="31"/>
      <c r="F141" s="31"/>
      <c r="G141" s="43"/>
    </row>
    <row r="142" spans="1:7" ht="12.95" customHeight="1" x14ac:dyDescent="0.2">
      <c r="A142" s="31">
        <v>46893</v>
      </c>
      <c r="B142" s="42">
        <f t="shared" si="6"/>
        <v>20</v>
      </c>
      <c r="C142" s="31" t="str">
        <f t="shared" si="7"/>
        <v>lördag</v>
      </c>
      <c r="D142" s="31"/>
      <c r="E142" s="31"/>
      <c r="F142" s="31"/>
      <c r="G142" s="43"/>
    </row>
    <row r="143" spans="1:7" ht="12.95" customHeight="1" x14ac:dyDescent="0.2">
      <c r="A143" s="31">
        <v>46894</v>
      </c>
      <c r="B143" s="42">
        <f t="shared" si="6"/>
        <v>20</v>
      </c>
      <c r="C143" s="31" t="str">
        <f t="shared" si="7"/>
        <v>söndag</v>
      </c>
      <c r="D143" s="31"/>
      <c r="E143" s="31"/>
      <c r="F143" s="31"/>
      <c r="G143" s="43"/>
    </row>
    <row r="144" spans="1:7" ht="12.95" customHeight="1" x14ac:dyDescent="0.2">
      <c r="A144" s="31">
        <v>46895</v>
      </c>
      <c r="B144" s="42">
        <f t="shared" si="6"/>
        <v>21</v>
      </c>
      <c r="C144" s="38" t="str">
        <f t="shared" si="7"/>
        <v>måndag</v>
      </c>
      <c r="D144" s="31"/>
      <c r="E144" s="31"/>
      <c r="F144" s="31"/>
      <c r="G144" s="43"/>
    </row>
    <row r="145" spans="1:7" ht="12.95" customHeight="1" x14ac:dyDescent="0.2">
      <c r="A145" s="31">
        <v>46896</v>
      </c>
      <c r="B145" s="42">
        <f t="shared" si="6"/>
        <v>21</v>
      </c>
      <c r="C145" s="31" t="str">
        <f t="shared" si="7"/>
        <v>tisdag</v>
      </c>
      <c r="D145" s="31"/>
      <c r="E145" s="31"/>
      <c r="F145" s="31"/>
      <c r="G145" s="43"/>
    </row>
    <row r="146" spans="1:7" ht="12.95" customHeight="1" x14ac:dyDescent="0.2">
      <c r="A146" s="31">
        <v>46897</v>
      </c>
      <c r="B146" s="42">
        <f t="shared" si="6"/>
        <v>21</v>
      </c>
      <c r="C146" s="31" t="str">
        <f t="shared" si="7"/>
        <v>onsdag</v>
      </c>
      <c r="D146" s="31"/>
      <c r="E146" s="31"/>
      <c r="F146" s="31"/>
      <c r="G146" s="43"/>
    </row>
    <row r="147" spans="1:7" ht="12.95" customHeight="1" x14ac:dyDescent="0.2">
      <c r="A147" s="31">
        <v>46898</v>
      </c>
      <c r="B147" s="42">
        <f t="shared" si="6"/>
        <v>21</v>
      </c>
      <c r="C147" s="31" t="str">
        <f t="shared" si="7"/>
        <v>torsdag</v>
      </c>
      <c r="D147" s="31" t="s">
        <v>22</v>
      </c>
      <c r="E147" s="31"/>
      <c r="F147" s="31" t="s">
        <v>38</v>
      </c>
      <c r="G147" s="43"/>
    </row>
    <row r="148" spans="1:7" ht="12.95" customHeight="1" x14ac:dyDescent="0.2">
      <c r="A148" s="31">
        <v>46899</v>
      </c>
      <c r="B148" s="42">
        <f t="shared" si="6"/>
        <v>21</v>
      </c>
      <c r="C148" s="31" t="str">
        <f t="shared" si="7"/>
        <v>fredag</v>
      </c>
      <c r="D148" s="31"/>
      <c r="E148" s="31"/>
      <c r="F148" s="31" t="s">
        <v>38</v>
      </c>
      <c r="G148" s="43"/>
    </row>
    <row r="149" spans="1:7" ht="12.95" customHeight="1" x14ac:dyDescent="0.2">
      <c r="A149" s="31">
        <v>46900</v>
      </c>
      <c r="B149" s="42">
        <f t="shared" si="6"/>
        <v>21</v>
      </c>
      <c r="C149" s="31" t="str">
        <f t="shared" si="7"/>
        <v>lördag</v>
      </c>
      <c r="D149" s="31"/>
      <c r="E149" s="31"/>
      <c r="F149" s="31"/>
      <c r="G149" s="43"/>
    </row>
    <row r="150" spans="1:7" ht="12.95" customHeight="1" x14ac:dyDescent="0.2">
      <c r="A150" s="31">
        <v>46901</v>
      </c>
      <c r="B150" s="42">
        <f t="shared" si="6"/>
        <v>21</v>
      </c>
      <c r="C150" s="31" t="str">
        <f t="shared" si="7"/>
        <v>söndag</v>
      </c>
      <c r="D150" s="31" t="s">
        <v>64</v>
      </c>
      <c r="E150" s="31"/>
      <c r="F150" s="31"/>
      <c r="G150" s="43"/>
    </row>
    <row r="151" spans="1:7" ht="12.95" customHeight="1" x14ac:dyDescent="0.2">
      <c r="A151" s="31">
        <v>46902</v>
      </c>
      <c r="B151" s="42">
        <f t="shared" si="6"/>
        <v>22</v>
      </c>
      <c r="C151" s="39" t="str">
        <f t="shared" si="7"/>
        <v>måndag</v>
      </c>
      <c r="D151" s="31"/>
      <c r="E151" s="31"/>
      <c r="F151" s="31"/>
      <c r="G151" s="43"/>
    </row>
    <row r="152" spans="1:7" ht="12.95" customHeight="1" x14ac:dyDescent="0.2">
      <c r="A152" s="31">
        <v>46903</v>
      </c>
      <c r="B152" s="42">
        <f t="shared" si="6"/>
        <v>22</v>
      </c>
      <c r="C152" s="31" t="str">
        <f t="shared" si="7"/>
        <v>tisdag</v>
      </c>
      <c r="D152" s="31"/>
      <c r="E152" s="31"/>
      <c r="F152" s="31"/>
      <c r="G152" s="43"/>
    </row>
    <row r="153" spans="1:7" ht="12.95" customHeight="1" x14ac:dyDescent="0.2">
      <c r="A153" s="31">
        <v>46904</v>
      </c>
      <c r="B153" s="42">
        <f t="shared" si="6"/>
        <v>22</v>
      </c>
      <c r="C153" s="31" t="str">
        <f t="shared" si="7"/>
        <v>onsdag</v>
      </c>
      <c r="D153" s="31"/>
      <c r="E153" s="31"/>
      <c r="F153" s="31"/>
      <c r="G153" s="43"/>
    </row>
    <row r="154" spans="1:7" ht="12.95" customHeight="1" x14ac:dyDescent="0.2">
      <c r="A154" s="31">
        <v>46905</v>
      </c>
      <c r="B154" s="42">
        <f t="shared" si="6"/>
        <v>22</v>
      </c>
      <c r="C154" s="31" t="str">
        <f t="shared" si="7"/>
        <v>torsdag</v>
      </c>
      <c r="D154" s="31"/>
      <c r="E154" s="31"/>
      <c r="F154" s="31"/>
      <c r="G154" s="43"/>
    </row>
    <row r="155" spans="1:7" ht="12.95" customHeight="1" x14ac:dyDescent="0.2">
      <c r="A155" s="31">
        <v>46906</v>
      </c>
      <c r="B155" s="42">
        <f t="shared" si="6"/>
        <v>22</v>
      </c>
      <c r="C155" s="31" t="str">
        <f t="shared" si="7"/>
        <v>fredag</v>
      </c>
      <c r="D155" s="31"/>
      <c r="E155" s="31"/>
      <c r="F155" s="31"/>
      <c r="G155" s="43"/>
    </row>
    <row r="156" spans="1:7" ht="12.95" customHeight="1" x14ac:dyDescent="0.2">
      <c r="A156" s="31">
        <v>46907</v>
      </c>
      <c r="B156" s="42">
        <f t="shared" si="6"/>
        <v>22</v>
      </c>
      <c r="C156" s="31" t="str">
        <f t="shared" si="7"/>
        <v>lördag</v>
      </c>
      <c r="D156" s="31" t="s">
        <v>57</v>
      </c>
      <c r="E156" s="31"/>
      <c r="F156" s="31"/>
      <c r="G156" s="43"/>
    </row>
    <row r="157" spans="1:7" ht="12.95" customHeight="1" x14ac:dyDescent="0.2">
      <c r="A157" s="31">
        <v>46908</v>
      </c>
      <c r="B157" s="42">
        <f t="shared" si="6"/>
        <v>22</v>
      </c>
      <c r="C157" s="31" t="str">
        <f t="shared" si="7"/>
        <v>söndag</v>
      </c>
      <c r="D157" s="31" t="s">
        <v>66</v>
      </c>
      <c r="E157" s="31"/>
      <c r="F157" s="31"/>
      <c r="G157" s="43"/>
    </row>
    <row r="158" spans="1:7" ht="12.95" customHeight="1" x14ac:dyDescent="0.2">
      <c r="A158" s="31">
        <v>46909</v>
      </c>
      <c r="B158" s="42">
        <f t="shared" si="6"/>
        <v>23</v>
      </c>
      <c r="C158" s="38" t="str">
        <f t="shared" si="7"/>
        <v>måndag</v>
      </c>
      <c r="D158" s="31" t="s">
        <v>77</v>
      </c>
      <c r="E158" s="31"/>
      <c r="F158" s="31"/>
      <c r="G158" s="43"/>
    </row>
    <row r="159" spans="1:7" ht="12.95" customHeight="1" x14ac:dyDescent="0.2">
      <c r="A159" s="31">
        <v>46910</v>
      </c>
      <c r="B159" s="42">
        <f t="shared" si="6"/>
        <v>23</v>
      </c>
      <c r="C159" s="37" t="str">
        <f t="shared" si="7"/>
        <v>tisdag</v>
      </c>
      <c r="D159" s="31" t="s">
        <v>23</v>
      </c>
      <c r="E159" s="31"/>
      <c r="F159" s="31" t="s">
        <v>38</v>
      </c>
      <c r="G159" s="43"/>
    </row>
    <row r="160" spans="1:7" ht="12.95" customHeight="1" x14ac:dyDescent="0.2">
      <c r="A160" s="31">
        <v>46911</v>
      </c>
      <c r="B160" s="42">
        <f t="shared" si="6"/>
        <v>23</v>
      </c>
      <c r="C160" s="31" t="str">
        <f t="shared" si="7"/>
        <v>onsdag</v>
      </c>
      <c r="D160" s="31"/>
      <c r="E160" s="31"/>
      <c r="F160" s="31"/>
      <c r="G160" s="43"/>
    </row>
    <row r="161" spans="1:7" ht="12.95" customHeight="1" x14ac:dyDescent="0.2">
      <c r="A161" s="31">
        <v>46912</v>
      </c>
      <c r="B161" s="42">
        <f t="shared" si="6"/>
        <v>23</v>
      </c>
      <c r="C161" s="31" t="str">
        <f t="shared" si="7"/>
        <v>torsdag</v>
      </c>
      <c r="D161" s="31"/>
      <c r="E161" s="31"/>
      <c r="F161" s="31"/>
      <c r="G161" s="43"/>
    </row>
    <row r="162" spans="1:7" ht="12.95" customHeight="1" x14ac:dyDescent="0.2">
      <c r="A162" s="31">
        <v>46913</v>
      </c>
      <c r="B162" s="42">
        <f t="shared" si="6"/>
        <v>23</v>
      </c>
      <c r="C162" s="31" t="str">
        <f t="shared" si="7"/>
        <v>fredag</v>
      </c>
      <c r="D162" s="31"/>
      <c r="E162" s="31"/>
      <c r="F162" s="31"/>
      <c r="G162" s="43"/>
    </row>
    <row r="163" spans="1:7" ht="12.95" customHeight="1" x14ac:dyDescent="0.2">
      <c r="A163" s="31">
        <v>46914</v>
      </c>
      <c r="B163" s="42">
        <f t="shared" si="6"/>
        <v>23</v>
      </c>
      <c r="C163" s="31" t="str">
        <f t="shared" si="7"/>
        <v>lördag</v>
      </c>
      <c r="D163" s="31"/>
      <c r="E163" s="31"/>
      <c r="F163" s="31"/>
      <c r="G163" s="43"/>
    </row>
    <row r="164" spans="1:7" ht="12.95" customHeight="1" x14ac:dyDescent="0.2">
      <c r="A164" s="31">
        <v>46915</v>
      </c>
      <c r="B164" s="42">
        <f t="shared" si="6"/>
        <v>23</v>
      </c>
      <c r="C164" s="31" t="str">
        <f t="shared" si="7"/>
        <v>söndag</v>
      </c>
      <c r="D164" s="31"/>
      <c r="E164" s="31"/>
      <c r="F164" s="31"/>
      <c r="G164" s="43"/>
    </row>
    <row r="165" spans="1:7" ht="12.95" customHeight="1" x14ac:dyDescent="0.2">
      <c r="A165" s="31">
        <v>46916</v>
      </c>
      <c r="B165" s="42">
        <f t="shared" si="6"/>
        <v>24</v>
      </c>
      <c r="C165" s="38" t="str">
        <f t="shared" si="7"/>
        <v>måndag</v>
      </c>
      <c r="D165" s="31"/>
      <c r="E165" s="31"/>
      <c r="F165" s="31" t="s">
        <v>32</v>
      </c>
      <c r="G165" s="43"/>
    </row>
    <row r="166" spans="1:7" ht="12.95" customHeight="1" x14ac:dyDescent="0.2">
      <c r="A166" s="31">
        <v>46917</v>
      </c>
      <c r="B166" s="42">
        <f t="shared" si="6"/>
        <v>24</v>
      </c>
      <c r="C166" s="31" t="str">
        <f t="shared" si="7"/>
        <v>tisdag</v>
      </c>
      <c r="D166" s="31"/>
      <c r="E166" s="31"/>
      <c r="F166" s="31" t="s">
        <v>32</v>
      </c>
      <c r="G166" s="43"/>
    </row>
    <row r="167" spans="1:7" ht="12.95" customHeight="1" x14ac:dyDescent="0.2">
      <c r="A167" s="31">
        <v>46918</v>
      </c>
      <c r="B167" s="42">
        <f t="shared" si="6"/>
        <v>24</v>
      </c>
      <c r="C167" s="31" t="str">
        <f t="shared" si="7"/>
        <v>onsdag</v>
      </c>
      <c r="D167" s="31"/>
      <c r="E167" s="31"/>
      <c r="F167" s="31" t="s">
        <v>32</v>
      </c>
      <c r="G167" s="43"/>
    </row>
    <row r="168" spans="1:7" ht="12.95" customHeight="1" x14ac:dyDescent="0.2">
      <c r="A168" s="31">
        <v>46919</v>
      </c>
      <c r="B168" s="42">
        <f t="shared" si="6"/>
        <v>24</v>
      </c>
      <c r="C168" s="31" t="str">
        <f t="shared" si="7"/>
        <v>torsdag</v>
      </c>
      <c r="D168" s="31"/>
      <c r="E168" s="31"/>
      <c r="F168" s="31" t="s">
        <v>32</v>
      </c>
      <c r="G168" s="43"/>
    </row>
    <row r="169" spans="1:7" ht="12.95" customHeight="1" x14ac:dyDescent="0.2">
      <c r="A169" s="31">
        <v>46920</v>
      </c>
      <c r="B169" s="42">
        <f t="shared" si="6"/>
        <v>24</v>
      </c>
      <c r="C169" s="31" t="str">
        <f t="shared" si="7"/>
        <v>fredag</v>
      </c>
      <c r="D169" s="31"/>
      <c r="E169" s="31"/>
      <c r="F169" s="31" t="s">
        <v>32</v>
      </c>
      <c r="G169" s="43"/>
    </row>
    <row r="170" spans="1:7" ht="12.95" customHeight="1" x14ac:dyDescent="0.2">
      <c r="A170" s="31">
        <v>46921</v>
      </c>
      <c r="B170" s="42">
        <f t="shared" si="6"/>
        <v>24</v>
      </c>
      <c r="C170" s="31" t="str">
        <f t="shared" si="7"/>
        <v>lördag</v>
      </c>
      <c r="D170" s="31"/>
      <c r="E170" s="31"/>
      <c r="F170" s="31" t="s">
        <v>32</v>
      </c>
      <c r="G170" s="43"/>
    </row>
    <row r="171" spans="1:7" ht="12.95" customHeight="1" x14ac:dyDescent="0.2">
      <c r="A171" s="31">
        <v>46922</v>
      </c>
      <c r="B171" s="42">
        <f t="shared" si="6"/>
        <v>24</v>
      </c>
      <c r="C171" s="31" t="str">
        <f t="shared" si="7"/>
        <v>söndag</v>
      </c>
      <c r="D171" s="31"/>
      <c r="E171" s="31"/>
      <c r="F171" s="31" t="s">
        <v>32</v>
      </c>
      <c r="G171" s="43"/>
    </row>
    <row r="172" spans="1:7" ht="12.95" customHeight="1" x14ac:dyDescent="0.2">
      <c r="A172" s="31">
        <v>46923</v>
      </c>
      <c r="B172" s="42">
        <f t="shared" si="6"/>
        <v>25</v>
      </c>
      <c r="C172" s="38" t="str">
        <f t="shared" si="7"/>
        <v>måndag</v>
      </c>
      <c r="D172" s="31"/>
      <c r="E172" s="31"/>
      <c r="F172" s="31" t="s">
        <v>32</v>
      </c>
      <c r="G172" s="43"/>
    </row>
    <row r="173" spans="1:7" ht="12.95" customHeight="1" x14ac:dyDescent="0.2">
      <c r="A173" s="31">
        <v>46924</v>
      </c>
      <c r="B173" s="42">
        <f t="shared" si="6"/>
        <v>25</v>
      </c>
      <c r="C173" s="31" t="str">
        <f t="shared" si="7"/>
        <v>tisdag</v>
      </c>
      <c r="D173" s="31"/>
      <c r="E173" s="31"/>
      <c r="F173" s="31" t="s">
        <v>32</v>
      </c>
      <c r="G173" s="43"/>
    </row>
    <row r="174" spans="1:7" ht="12.95" customHeight="1" x14ac:dyDescent="0.2">
      <c r="A174" s="31">
        <v>46925</v>
      </c>
      <c r="B174" s="42">
        <f t="shared" si="6"/>
        <v>25</v>
      </c>
      <c r="C174" s="31" t="str">
        <f t="shared" si="7"/>
        <v>onsdag</v>
      </c>
      <c r="D174" s="31"/>
      <c r="E174" s="31"/>
      <c r="F174" s="31" t="s">
        <v>32</v>
      </c>
      <c r="G174" s="43"/>
    </row>
    <row r="175" spans="1:7" ht="12.95" customHeight="1" x14ac:dyDescent="0.2">
      <c r="A175" s="31">
        <v>46926</v>
      </c>
      <c r="B175" s="42">
        <f t="shared" si="6"/>
        <v>25</v>
      </c>
      <c r="C175" s="31" t="str">
        <f t="shared" si="7"/>
        <v>torsdag</v>
      </c>
      <c r="D175" s="31"/>
      <c r="E175" s="31"/>
      <c r="F175" s="31" t="s">
        <v>32</v>
      </c>
      <c r="G175" s="43"/>
    </row>
    <row r="176" spans="1:7" ht="12.95" customHeight="1" x14ac:dyDescent="0.2">
      <c r="A176" s="31">
        <v>46927</v>
      </c>
      <c r="B176" s="42">
        <f t="shared" si="6"/>
        <v>25</v>
      </c>
      <c r="C176" s="31" t="str">
        <f t="shared" si="7"/>
        <v>fredag</v>
      </c>
      <c r="D176" s="31" t="s">
        <v>24</v>
      </c>
      <c r="E176" s="31"/>
      <c r="F176" s="31" t="s">
        <v>32</v>
      </c>
      <c r="G176" s="43"/>
    </row>
    <row r="177" spans="1:7" ht="12.95" customHeight="1" x14ac:dyDescent="0.2">
      <c r="A177" s="31">
        <v>46928</v>
      </c>
      <c r="B177" s="42">
        <f t="shared" si="6"/>
        <v>25</v>
      </c>
      <c r="C177" s="37" t="str">
        <f t="shared" si="7"/>
        <v>lördag</v>
      </c>
      <c r="D177" s="31" t="s">
        <v>25</v>
      </c>
      <c r="E177" s="31"/>
      <c r="F177" s="31" t="s">
        <v>32</v>
      </c>
      <c r="G177" s="43"/>
    </row>
    <row r="178" spans="1:7" ht="12.95" customHeight="1" x14ac:dyDescent="0.2">
      <c r="A178" s="31">
        <v>46929</v>
      </c>
      <c r="B178" s="42">
        <f t="shared" si="6"/>
        <v>25</v>
      </c>
      <c r="C178" s="31" t="str">
        <f t="shared" si="7"/>
        <v>söndag</v>
      </c>
      <c r="D178" s="31"/>
      <c r="E178" s="31"/>
      <c r="F178" s="31" t="s">
        <v>32</v>
      </c>
      <c r="G178" s="43"/>
    </row>
    <row r="179" spans="1:7" ht="12.95" customHeight="1" x14ac:dyDescent="0.2">
      <c r="A179" s="31">
        <v>46930</v>
      </c>
      <c r="B179" s="42">
        <f t="shared" si="6"/>
        <v>26</v>
      </c>
      <c r="C179" s="38" t="str">
        <f t="shared" si="7"/>
        <v>måndag</v>
      </c>
      <c r="D179" s="31"/>
      <c r="E179" s="31"/>
      <c r="F179" s="31" t="s">
        <v>32</v>
      </c>
      <c r="G179" s="43"/>
    </row>
    <row r="180" spans="1:7" ht="12.95" customHeight="1" x14ac:dyDescent="0.2">
      <c r="A180" s="31">
        <v>46931</v>
      </c>
      <c r="B180" s="42">
        <f t="shared" si="6"/>
        <v>26</v>
      </c>
      <c r="C180" s="31" t="str">
        <f t="shared" si="7"/>
        <v>tisdag</v>
      </c>
      <c r="D180" s="31"/>
      <c r="E180" s="31"/>
      <c r="F180" s="31" t="s">
        <v>32</v>
      </c>
      <c r="G180" s="43"/>
    </row>
    <row r="181" spans="1:7" ht="12.95" customHeight="1" x14ac:dyDescent="0.2">
      <c r="A181" s="31">
        <v>46932</v>
      </c>
      <c r="B181" s="42">
        <f t="shared" si="6"/>
        <v>26</v>
      </c>
      <c r="C181" s="31" t="str">
        <f t="shared" si="7"/>
        <v>onsdag</v>
      </c>
      <c r="D181" s="31"/>
      <c r="E181" s="31"/>
      <c r="F181" s="31" t="s">
        <v>32</v>
      </c>
      <c r="G181" s="43"/>
    </row>
    <row r="182" spans="1:7" ht="12.95" customHeight="1" x14ac:dyDescent="0.2">
      <c r="A182" s="31">
        <v>46933</v>
      </c>
      <c r="B182" s="42">
        <f t="shared" si="6"/>
        <v>26</v>
      </c>
      <c r="C182" s="31" t="str">
        <f t="shared" si="7"/>
        <v>torsdag</v>
      </c>
      <c r="D182" s="31"/>
      <c r="E182" s="31"/>
      <c r="F182" s="31" t="s">
        <v>32</v>
      </c>
      <c r="G182" s="43"/>
    </row>
    <row r="183" spans="1:7" ht="12.95" customHeight="1" x14ac:dyDescent="0.2">
      <c r="A183" s="31">
        <v>46934</v>
      </c>
      <c r="B183" s="42">
        <f t="shared" si="6"/>
        <v>26</v>
      </c>
      <c r="C183" s="31" t="str">
        <f t="shared" si="7"/>
        <v>fredag</v>
      </c>
      <c r="D183" s="31"/>
      <c r="E183" s="31"/>
      <c r="F183" s="31" t="s">
        <v>32</v>
      </c>
      <c r="G183" s="43"/>
    </row>
    <row r="184" spans="1:7" ht="12.95" customHeight="1" x14ac:dyDescent="0.2">
      <c r="A184" s="31">
        <v>46935</v>
      </c>
      <c r="B184" s="42">
        <f t="shared" si="6"/>
        <v>26</v>
      </c>
      <c r="C184" s="31" t="str">
        <f t="shared" si="7"/>
        <v>lördag</v>
      </c>
      <c r="D184" s="31"/>
      <c r="E184" s="31"/>
      <c r="F184" s="31" t="s">
        <v>32</v>
      </c>
      <c r="G184" s="43"/>
    </row>
    <row r="185" spans="1:7" ht="12.95" customHeight="1" x14ac:dyDescent="0.2">
      <c r="A185" s="31">
        <v>46936</v>
      </c>
      <c r="B185" s="42">
        <f t="shared" si="6"/>
        <v>26</v>
      </c>
      <c r="C185" s="31" t="str">
        <f t="shared" si="7"/>
        <v>söndag</v>
      </c>
      <c r="D185" s="31"/>
      <c r="E185" s="31"/>
      <c r="F185" s="31" t="s">
        <v>32</v>
      </c>
      <c r="G185" s="43"/>
    </row>
    <row r="186" spans="1:7" ht="12.95" customHeight="1" x14ac:dyDescent="0.2">
      <c r="A186" s="31">
        <v>46937</v>
      </c>
      <c r="B186" s="42">
        <f t="shared" si="6"/>
        <v>27</v>
      </c>
      <c r="C186" s="38" t="str">
        <f t="shared" si="7"/>
        <v>måndag</v>
      </c>
      <c r="D186" s="31"/>
      <c r="E186" s="31"/>
      <c r="F186" s="31" t="s">
        <v>32</v>
      </c>
      <c r="G186" s="43"/>
    </row>
    <row r="187" spans="1:7" ht="12.95" customHeight="1" x14ac:dyDescent="0.2">
      <c r="A187" s="31">
        <v>46938</v>
      </c>
      <c r="B187" s="42">
        <f t="shared" si="6"/>
        <v>27</v>
      </c>
      <c r="C187" s="31" t="str">
        <f t="shared" si="7"/>
        <v>tisdag</v>
      </c>
      <c r="D187" s="31"/>
      <c r="E187" s="31"/>
      <c r="F187" s="31" t="s">
        <v>32</v>
      </c>
      <c r="G187" s="43"/>
    </row>
    <row r="188" spans="1:7" ht="12.95" customHeight="1" x14ac:dyDescent="0.2">
      <c r="A188" s="31">
        <v>46939</v>
      </c>
      <c r="B188" s="42">
        <f t="shared" si="6"/>
        <v>27</v>
      </c>
      <c r="C188" s="31" t="str">
        <f t="shared" si="7"/>
        <v>onsdag</v>
      </c>
      <c r="D188" s="31"/>
      <c r="E188" s="31"/>
      <c r="F188" s="31" t="s">
        <v>32</v>
      </c>
      <c r="G188" s="43"/>
    </row>
    <row r="189" spans="1:7" ht="12.95" customHeight="1" x14ac:dyDescent="0.2">
      <c r="A189" s="31">
        <v>46940</v>
      </c>
      <c r="B189" s="42">
        <f t="shared" si="6"/>
        <v>27</v>
      </c>
      <c r="C189" s="31" t="str">
        <f t="shared" si="7"/>
        <v>torsdag</v>
      </c>
      <c r="D189" s="31"/>
      <c r="E189" s="31"/>
      <c r="F189" s="31" t="s">
        <v>32</v>
      </c>
      <c r="G189" s="43"/>
    </row>
    <row r="190" spans="1:7" ht="12.95" customHeight="1" x14ac:dyDescent="0.2">
      <c r="A190" s="31">
        <v>46941</v>
      </c>
      <c r="B190" s="42">
        <f t="shared" ref="B190:B253" si="8">WEEKNUM(A190,21)</f>
        <v>27</v>
      </c>
      <c r="C190" s="31" t="str">
        <f t="shared" ref="C190:C253" si="9">TEXT(A190, "dddd")</f>
        <v>fredag</v>
      </c>
      <c r="D190" s="31"/>
      <c r="E190" s="31"/>
      <c r="F190" s="31" t="s">
        <v>32</v>
      </c>
      <c r="G190" s="43"/>
    </row>
    <row r="191" spans="1:7" ht="12.95" customHeight="1" x14ac:dyDescent="0.2">
      <c r="A191" s="31">
        <v>46942</v>
      </c>
      <c r="B191" s="42">
        <f t="shared" si="8"/>
        <v>27</v>
      </c>
      <c r="C191" s="31" t="str">
        <f t="shared" si="9"/>
        <v>lördag</v>
      </c>
      <c r="D191" s="31"/>
      <c r="E191" s="31"/>
      <c r="F191" s="31" t="s">
        <v>32</v>
      </c>
      <c r="G191" s="43"/>
    </row>
    <row r="192" spans="1:7" ht="12.95" customHeight="1" x14ac:dyDescent="0.2">
      <c r="A192" s="31">
        <v>46943</v>
      </c>
      <c r="B192" s="42">
        <f t="shared" si="8"/>
        <v>27</v>
      </c>
      <c r="C192" s="31" t="str">
        <f t="shared" si="9"/>
        <v>söndag</v>
      </c>
      <c r="D192" s="31"/>
      <c r="E192" s="31"/>
      <c r="F192" s="31" t="s">
        <v>32</v>
      </c>
      <c r="G192" s="43"/>
    </row>
    <row r="193" spans="1:7" ht="12.95" customHeight="1" x14ac:dyDescent="0.2">
      <c r="A193" s="31">
        <v>46944</v>
      </c>
      <c r="B193" s="42">
        <f t="shared" si="8"/>
        <v>28</v>
      </c>
      <c r="C193" s="38" t="str">
        <f t="shared" si="9"/>
        <v>måndag</v>
      </c>
      <c r="D193" s="31"/>
      <c r="E193" s="31"/>
      <c r="F193" s="31" t="s">
        <v>32</v>
      </c>
      <c r="G193" s="43"/>
    </row>
    <row r="194" spans="1:7" ht="12.95" customHeight="1" x14ac:dyDescent="0.2">
      <c r="A194" s="31">
        <v>46945</v>
      </c>
      <c r="B194" s="42">
        <f t="shared" si="8"/>
        <v>28</v>
      </c>
      <c r="C194" s="31" t="str">
        <f t="shared" si="9"/>
        <v>tisdag</v>
      </c>
      <c r="D194" s="31"/>
      <c r="E194" s="31"/>
      <c r="F194" s="31" t="s">
        <v>32</v>
      </c>
      <c r="G194" s="43"/>
    </row>
    <row r="195" spans="1:7" ht="12.95" customHeight="1" x14ac:dyDescent="0.2">
      <c r="A195" s="31">
        <v>46946</v>
      </c>
      <c r="B195" s="42">
        <f t="shared" si="8"/>
        <v>28</v>
      </c>
      <c r="C195" s="31" t="str">
        <f t="shared" si="9"/>
        <v>onsdag</v>
      </c>
      <c r="D195" s="31"/>
      <c r="E195" s="31"/>
      <c r="F195" s="31" t="s">
        <v>32</v>
      </c>
      <c r="G195" s="43"/>
    </row>
    <row r="196" spans="1:7" ht="12.95" customHeight="1" x14ac:dyDescent="0.2">
      <c r="A196" s="31">
        <v>46947</v>
      </c>
      <c r="B196" s="42">
        <f t="shared" si="8"/>
        <v>28</v>
      </c>
      <c r="C196" s="31" t="str">
        <f t="shared" si="9"/>
        <v>torsdag</v>
      </c>
      <c r="D196" s="31"/>
      <c r="E196" s="31"/>
      <c r="F196" s="31" t="s">
        <v>32</v>
      </c>
      <c r="G196" s="43"/>
    </row>
    <row r="197" spans="1:7" ht="12.95" customHeight="1" x14ac:dyDescent="0.2">
      <c r="A197" s="31">
        <v>46948</v>
      </c>
      <c r="B197" s="42">
        <f t="shared" si="8"/>
        <v>28</v>
      </c>
      <c r="C197" s="31" t="str">
        <f t="shared" si="9"/>
        <v>fredag</v>
      </c>
      <c r="D197" s="31"/>
      <c r="E197" s="31"/>
      <c r="F197" s="31" t="s">
        <v>32</v>
      </c>
      <c r="G197" s="43"/>
    </row>
    <row r="198" spans="1:7" ht="12.95" customHeight="1" x14ac:dyDescent="0.2">
      <c r="A198" s="31">
        <v>46949</v>
      </c>
      <c r="B198" s="42">
        <f t="shared" si="8"/>
        <v>28</v>
      </c>
      <c r="C198" s="31" t="str">
        <f t="shared" si="9"/>
        <v>lördag</v>
      </c>
      <c r="D198" s="31"/>
      <c r="E198" s="31"/>
      <c r="F198" s="31" t="s">
        <v>32</v>
      </c>
      <c r="G198" s="43"/>
    </row>
    <row r="199" spans="1:7" ht="12.95" customHeight="1" x14ac:dyDescent="0.2">
      <c r="A199" s="31">
        <v>46950</v>
      </c>
      <c r="B199" s="42">
        <f t="shared" si="8"/>
        <v>28</v>
      </c>
      <c r="C199" s="31" t="str">
        <f t="shared" si="9"/>
        <v>söndag</v>
      </c>
      <c r="D199" s="31"/>
      <c r="E199" s="31"/>
      <c r="F199" s="31" t="s">
        <v>32</v>
      </c>
      <c r="G199" s="43"/>
    </row>
    <row r="200" spans="1:7" ht="12.95" customHeight="1" x14ac:dyDescent="0.2">
      <c r="A200" s="31">
        <v>46951</v>
      </c>
      <c r="B200" s="42">
        <f t="shared" si="8"/>
        <v>29</v>
      </c>
      <c r="C200" s="38" t="str">
        <f t="shared" si="9"/>
        <v>måndag</v>
      </c>
      <c r="D200" s="31"/>
      <c r="E200" s="31"/>
      <c r="F200" s="31" t="s">
        <v>32</v>
      </c>
      <c r="G200" s="43"/>
    </row>
    <row r="201" spans="1:7" ht="12.95" customHeight="1" x14ac:dyDescent="0.2">
      <c r="A201" s="31">
        <v>46952</v>
      </c>
      <c r="B201" s="42">
        <f t="shared" si="8"/>
        <v>29</v>
      </c>
      <c r="C201" s="31" t="str">
        <f t="shared" si="9"/>
        <v>tisdag</v>
      </c>
      <c r="D201" s="31"/>
      <c r="E201" s="31"/>
      <c r="F201" s="31" t="s">
        <v>32</v>
      </c>
      <c r="G201" s="43"/>
    </row>
    <row r="202" spans="1:7" ht="12.95" customHeight="1" x14ac:dyDescent="0.2">
      <c r="A202" s="31">
        <v>46953</v>
      </c>
      <c r="B202" s="42">
        <f t="shared" si="8"/>
        <v>29</v>
      </c>
      <c r="C202" s="31" t="str">
        <f t="shared" si="9"/>
        <v>onsdag</v>
      </c>
      <c r="D202" s="31"/>
      <c r="E202" s="31"/>
      <c r="F202" s="31" t="s">
        <v>32</v>
      </c>
      <c r="G202" s="43"/>
    </row>
    <row r="203" spans="1:7" ht="12.95" customHeight="1" x14ac:dyDescent="0.2">
      <c r="A203" s="31">
        <v>46954</v>
      </c>
      <c r="B203" s="42">
        <f t="shared" si="8"/>
        <v>29</v>
      </c>
      <c r="C203" s="31" t="str">
        <f t="shared" si="9"/>
        <v>torsdag</v>
      </c>
      <c r="D203" s="31"/>
      <c r="E203" s="31"/>
      <c r="F203" s="31" t="s">
        <v>32</v>
      </c>
      <c r="G203" s="43"/>
    </row>
    <row r="204" spans="1:7" ht="12.95" customHeight="1" x14ac:dyDescent="0.2">
      <c r="A204" s="31">
        <v>46955</v>
      </c>
      <c r="B204" s="42">
        <f t="shared" si="8"/>
        <v>29</v>
      </c>
      <c r="C204" s="31" t="str">
        <f t="shared" si="9"/>
        <v>fredag</v>
      </c>
      <c r="D204" s="31"/>
      <c r="E204" s="31"/>
      <c r="F204" s="31" t="s">
        <v>32</v>
      </c>
      <c r="G204" s="43"/>
    </row>
    <row r="205" spans="1:7" ht="12.95" customHeight="1" x14ac:dyDescent="0.2">
      <c r="A205" s="31">
        <v>46956</v>
      </c>
      <c r="B205" s="42">
        <f t="shared" si="8"/>
        <v>29</v>
      </c>
      <c r="C205" s="31" t="str">
        <f t="shared" si="9"/>
        <v>lördag</v>
      </c>
      <c r="D205" s="31"/>
      <c r="E205" s="31"/>
      <c r="F205" s="31" t="s">
        <v>32</v>
      </c>
      <c r="G205" s="43"/>
    </row>
    <row r="206" spans="1:7" ht="12.95" customHeight="1" x14ac:dyDescent="0.2">
      <c r="A206" s="31">
        <v>46957</v>
      </c>
      <c r="B206" s="42">
        <f t="shared" si="8"/>
        <v>29</v>
      </c>
      <c r="C206" s="31" t="str">
        <f t="shared" si="9"/>
        <v>söndag</v>
      </c>
      <c r="D206" s="31"/>
      <c r="E206" s="31"/>
      <c r="F206" s="31" t="s">
        <v>32</v>
      </c>
      <c r="G206" s="43"/>
    </row>
    <row r="207" spans="1:7" ht="12.95" customHeight="1" x14ac:dyDescent="0.2">
      <c r="A207" s="31">
        <v>46958</v>
      </c>
      <c r="B207" s="42">
        <f t="shared" si="8"/>
        <v>30</v>
      </c>
      <c r="C207" s="38" t="str">
        <f t="shared" si="9"/>
        <v>måndag</v>
      </c>
      <c r="D207" s="31"/>
      <c r="E207" s="31"/>
      <c r="F207" s="31" t="s">
        <v>32</v>
      </c>
      <c r="G207" s="43"/>
    </row>
    <row r="208" spans="1:7" ht="12.95" customHeight="1" x14ac:dyDescent="0.2">
      <c r="A208" s="31">
        <v>46959</v>
      </c>
      <c r="B208" s="42">
        <f t="shared" si="8"/>
        <v>30</v>
      </c>
      <c r="C208" s="31" t="str">
        <f t="shared" si="9"/>
        <v>tisdag</v>
      </c>
      <c r="D208" s="31"/>
      <c r="E208" s="31"/>
      <c r="F208" s="31" t="s">
        <v>32</v>
      </c>
      <c r="G208" s="43"/>
    </row>
    <row r="209" spans="1:7" ht="12.95" customHeight="1" x14ac:dyDescent="0.2">
      <c r="A209" s="31">
        <v>46960</v>
      </c>
      <c r="B209" s="42">
        <f t="shared" si="8"/>
        <v>30</v>
      </c>
      <c r="C209" s="31" t="str">
        <f t="shared" si="9"/>
        <v>onsdag</v>
      </c>
      <c r="D209" s="31"/>
      <c r="E209" s="31"/>
      <c r="F209" s="31" t="s">
        <v>32</v>
      </c>
      <c r="G209" s="43"/>
    </row>
    <row r="210" spans="1:7" ht="12.95" customHeight="1" x14ac:dyDescent="0.2">
      <c r="A210" s="31">
        <v>46961</v>
      </c>
      <c r="B210" s="42">
        <f t="shared" si="8"/>
        <v>30</v>
      </c>
      <c r="C210" s="31" t="str">
        <f t="shared" si="9"/>
        <v>torsdag</v>
      </c>
      <c r="D210" s="31"/>
      <c r="E210" s="31"/>
      <c r="F210" s="31" t="s">
        <v>32</v>
      </c>
      <c r="G210" s="43"/>
    </row>
    <row r="211" spans="1:7" ht="12.95" customHeight="1" x14ac:dyDescent="0.2">
      <c r="A211" s="31">
        <v>46962</v>
      </c>
      <c r="B211" s="42">
        <f t="shared" si="8"/>
        <v>30</v>
      </c>
      <c r="C211" s="31" t="str">
        <f t="shared" si="9"/>
        <v>fredag</v>
      </c>
      <c r="D211" s="31"/>
      <c r="E211" s="31"/>
      <c r="F211" s="31" t="s">
        <v>32</v>
      </c>
      <c r="G211" s="43"/>
    </row>
    <row r="212" spans="1:7" ht="12.95" customHeight="1" x14ac:dyDescent="0.2">
      <c r="A212" s="31">
        <v>46963</v>
      </c>
      <c r="B212" s="42">
        <f t="shared" si="8"/>
        <v>30</v>
      </c>
      <c r="C212" s="31" t="str">
        <f t="shared" si="9"/>
        <v>lördag</v>
      </c>
      <c r="D212" s="31"/>
      <c r="E212" s="31"/>
      <c r="F212" s="31" t="s">
        <v>32</v>
      </c>
      <c r="G212" s="43"/>
    </row>
    <row r="213" spans="1:7" ht="12.95" customHeight="1" x14ac:dyDescent="0.2">
      <c r="A213" s="31">
        <v>46964</v>
      </c>
      <c r="B213" s="42">
        <f t="shared" si="8"/>
        <v>30</v>
      </c>
      <c r="C213" s="31" t="str">
        <f t="shared" si="9"/>
        <v>söndag</v>
      </c>
      <c r="D213" s="31"/>
      <c r="E213" s="31"/>
      <c r="F213" s="31" t="s">
        <v>32</v>
      </c>
      <c r="G213" s="43"/>
    </row>
    <row r="214" spans="1:7" ht="12.95" customHeight="1" x14ac:dyDescent="0.2">
      <c r="A214" s="31">
        <v>46965</v>
      </c>
      <c r="B214" s="42">
        <f t="shared" si="8"/>
        <v>31</v>
      </c>
      <c r="C214" s="38" t="str">
        <f t="shared" si="9"/>
        <v>måndag</v>
      </c>
      <c r="D214" s="31"/>
      <c r="E214" s="31"/>
      <c r="F214" s="31" t="s">
        <v>32</v>
      </c>
      <c r="G214" s="43"/>
    </row>
    <row r="215" spans="1:7" ht="12.95" customHeight="1" x14ac:dyDescent="0.2">
      <c r="A215" s="31">
        <v>46966</v>
      </c>
      <c r="B215" s="42">
        <f t="shared" si="8"/>
        <v>31</v>
      </c>
      <c r="C215" s="31" t="str">
        <f t="shared" si="9"/>
        <v>tisdag</v>
      </c>
      <c r="D215" s="31"/>
      <c r="E215" s="31"/>
      <c r="F215" s="31" t="s">
        <v>32</v>
      </c>
      <c r="G215" s="43"/>
    </row>
    <row r="216" spans="1:7" ht="12.95" customHeight="1" x14ac:dyDescent="0.2">
      <c r="A216" s="31">
        <v>46967</v>
      </c>
      <c r="B216" s="42">
        <f t="shared" si="8"/>
        <v>31</v>
      </c>
      <c r="C216" s="31" t="str">
        <f t="shared" si="9"/>
        <v>onsdag</v>
      </c>
      <c r="D216" s="31"/>
      <c r="E216" s="31"/>
      <c r="F216" s="31" t="s">
        <v>32</v>
      </c>
      <c r="G216" s="43"/>
    </row>
    <row r="217" spans="1:7" ht="12.95" customHeight="1" x14ac:dyDescent="0.2">
      <c r="A217" s="31">
        <v>46968</v>
      </c>
      <c r="B217" s="42">
        <f t="shared" si="8"/>
        <v>31</v>
      </c>
      <c r="C217" s="31" t="str">
        <f t="shared" si="9"/>
        <v>torsdag</v>
      </c>
      <c r="D217" s="31"/>
      <c r="E217" s="31"/>
      <c r="F217" s="31" t="s">
        <v>32</v>
      </c>
      <c r="G217" s="43"/>
    </row>
    <row r="218" spans="1:7" ht="12.95" customHeight="1" x14ac:dyDescent="0.2">
      <c r="A218" s="31">
        <v>46969</v>
      </c>
      <c r="B218" s="42">
        <f t="shared" si="8"/>
        <v>31</v>
      </c>
      <c r="C218" s="31" t="str">
        <f t="shared" si="9"/>
        <v>fredag</v>
      </c>
      <c r="D218" s="31"/>
      <c r="E218" s="31"/>
      <c r="F218" s="31" t="s">
        <v>32</v>
      </c>
      <c r="G218" s="43"/>
    </row>
    <row r="219" spans="1:7" ht="12.95" customHeight="1" x14ac:dyDescent="0.2">
      <c r="A219" s="31">
        <v>46970</v>
      </c>
      <c r="B219" s="42">
        <f t="shared" si="8"/>
        <v>31</v>
      </c>
      <c r="C219" s="31" t="str">
        <f t="shared" si="9"/>
        <v>lördag</v>
      </c>
      <c r="D219" s="31"/>
      <c r="E219" s="31"/>
      <c r="F219" s="31" t="s">
        <v>32</v>
      </c>
      <c r="G219" s="43"/>
    </row>
    <row r="220" spans="1:7" ht="12.95" customHeight="1" x14ac:dyDescent="0.2">
      <c r="A220" s="31">
        <v>46971</v>
      </c>
      <c r="B220" s="42">
        <f t="shared" si="8"/>
        <v>31</v>
      </c>
      <c r="C220" s="31" t="str">
        <f t="shared" si="9"/>
        <v>söndag</v>
      </c>
      <c r="D220" s="31"/>
      <c r="E220" s="31"/>
      <c r="F220" s="31" t="s">
        <v>32</v>
      </c>
      <c r="G220" s="43"/>
    </row>
    <row r="221" spans="1:7" ht="12.95" customHeight="1" x14ac:dyDescent="0.2">
      <c r="A221" s="31">
        <v>46972</v>
      </c>
      <c r="B221" s="42">
        <f t="shared" si="8"/>
        <v>32</v>
      </c>
      <c r="C221" s="38" t="str">
        <f t="shared" si="9"/>
        <v>måndag</v>
      </c>
      <c r="D221" s="31"/>
      <c r="E221" s="31"/>
      <c r="F221" s="31" t="s">
        <v>32</v>
      </c>
      <c r="G221" s="43"/>
    </row>
    <row r="222" spans="1:7" ht="12.95" customHeight="1" x14ac:dyDescent="0.2">
      <c r="A222" s="31">
        <v>46973</v>
      </c>
      <c r="B222" s="42">
        <f t="shared" si="8"/>
        <v>32</v>
      </c>
      <c r="C222" s="31" t="str">
        <f t="shared" si="9"/>
        <v>tisdag</v>
      </c>
      <c r="D222" s="31"/>
      <c r="E222" s="31"/>
      <c r="F222" s="31" t="s">
        <v>32</v>
      </c>
      <c r="G222" s="43"/>
    </row>
    <row r="223" spans="1:7" ht="12.95" customHeight="1" x14ac:dyDescent="0.2">
      <c r="A223" s="31">
        <v>46974</v>
      </c>
      <c r="B223" s="42">
        <f t="shared" si="8"/>
        <v>32</v>
      </c>
      <c r="C223" s="31" t="str">
        <f t="shared" si="9"/>
        <v>onsdag</v>
      </c>
      <c r="D223" s="31"/>
      <c r="E223" s="31"/>
      <c r="F223" s="31" t="s">
        <v>32</v>
      </c>
      <c r="G223" s="43"/>
    </row>
    <row r="224" spans="1:7" ht="12.95" customHeight="1" x14ac:dyDescent="0.2">
      <c r="A224" s="31">
        <v>46975</v>
      </c>
      <c r="B224" s="42">
        <f t="shared" si="8"/>
        <v>32</v>
      </c>
      <c r="C224" s="31" t="str">
        <f t="shared" si="9"/>
        <v>torsdag</v>
      </c>
      <c r="D224" s="31"/>
      <c r="E224" s="31"/>
      <c r="F224" s="31" t="s">
        <v>32</v>
      </c>
      <c r="G224" s="43"/>
    </row>
    <row r="225" spans="1:7" ht="12.95" customHeight="1" x14ac:dyDescent="0.2">
      <c r="A225" s="31">
        <v>46976</v>
      </c>
      <c r="B225" s="42">
        <f t="shared" si="8"/>
        <v>32</v>
      </c>
      <c r="C225" s="31" t="str">
        <f t="shared" si="9"/>
        <v>fredag</v>
      </c>
      <c r="D225" s="31"/>
      <c r="E225" s="31"/>
      <c r="F225" s="31" t="s">
        <v>32</v>
      </c>
      <c r="G225" s="43"/>
    </row>
    <row r="226" spans="1:7" ht="12.95" customHeight="1" x14ac:dyDescent="0.2">
      <c r="A226" s="31">
        <v>46977</v>
      </c>
      <c r="B226" s="42">
        <f t="shared" si="8"/>
        <v>32</v>
      </c>
      <c r="C226" s="31" t="str">
        <f t="shared" si="9"/>
        <v>lördag</v>
      </c>
      <c r="D226" s="31"/>
      <c r="E226" s="31"/>
      <c r="F226" s="31" t="s">
        <v>32</v>
      </c>
      <c r="G226" s="43"/>
    </row>
    <row r="227" spans="1:7" ht="12.95" customHeight="1" x14ac:dyDescent="0.2">
      <c r="A227" s="31">
        <v>46978</v>
      </c>
      <c r="B227" s="42">
        <f t="shared" si="8"/>
        <v>32</v>
      </c>
      <c r="C227" s="31" t="str">
        <f t="shared" si="9"/>
        <v>söndag</v>
      </c>
      <c r="D227" s="31"/>
      <c r="E227" s="31"/>
      <c r="F227" s="31" t="s">
        <v>32</v>
      </c>
      <c r="G227" s="43"/>
    </row>
    <row r="228" spans="1:7" ht="12.95" customHeight="1" x14ac:dyDescent="0.2">
      <c r="A228" s="31">
        <v>46979</v>
      </c>
      <c r="B228" s="42">
        <f t="shared" si="8"/>
        <v>33</v>
      </c>
      <c r="C228" s="38" t="str">
        <f t="shared" si="9"/>
        <v>måndag</v>
      </c>
      <c r="D228" s="31"/>
      <c r="E228" s="31"/>
      <c r="F228" s="31"/>
      <c r="G228" s="43"/>
    </row>
    <row r="229" spans="1:7" ht="12.95" customHeight="1" x14ac:dyDescent="0.2">
      <c r="A229" s="31">
        <v>46980</v>
      </c>
      <c r="B229" s="42">
        <f t="shared" si="8"/>
        <v>33</v>
      </c>
      <c r="C229" s="31" t="str">
        <f t="shared" si="9"/>
        <v>tisdag</v>
      </c>
      <c r="D229" s="31"/>
      <c r="E229" s="31"/>
      <c r="F229" s="31"/>
      <c r="G229" s="43"/>
    </row>
    <row r="230" spans="1:7" ht="12.95" customHeight="1" x14ac:dyDescent="0.2">
      <c r="A230" s="31">
        <v>46981</v>
      </c>
      <c r="B230" s="42">
        <f t="shared" si="8"/>
        <v>33</v>
      </c>
      <c r="C230" s="31" t="str">
        <f t="shared" si="9"/>
        <v>onsdag</v>
      </c>
      <c r="D230" s="31"/>
      <c r="E230" s="31"/>
      <c r="F230" s="31"/>
      <c r="G230" s="43"/>
    </row>
    <row r="231" spans="1:7" ht="12.95" customHeight="1" x14ac:dyDescent="0.2">
      <c r="A231" s="31">
        <v>46982</v>
      </c>
      <c r="B231" s="42">
        <f t="shared" si="8"/>
        <v>33</v>
      </c>
      <c r="C231" s="31" t="str">
        <f t="shared" si="9"/>
        <v>torsdag</v>
      </c>
      <c r="D231" s="31"/>
      <c r="E231" s="31"/>
      <c r="F231" s="31"/>
      <c r="G231" s="43"/>
    </row>
    <row r="232" spans="1:7" ht="12.95" customHeight="1" x14ac:dyDescent="0.2">
      <c r="A232" s="31">
        <v>46983</v>
      </c>
      <c r="B232" s="42">
        <f t="shared" si="8"/>
        <v>33</v>
      </c>
      <c r="C232" s="31" t="str">
        <f t="shared" si="9"/>
        <v>fredag</v>
      </c>
      <c r="D232" s="31"/>
      <c r="E232" s="31"/>
      <c r="F232" s="31"/>
      <c r="G232" s="43"/>
    </row>
    <row r="233" spans="1:7" ht="12.95" customHeight="1" x14ac:dyDescent="0.2">
      <c r="A233" s="31">
        <v>46984</v>
      </c>
      <c r="B233" s="42">
        <f t="shared" si="8"/>
        <v>33</v>
      </c>
      <c r="C233" s="31" t="str">
        <f t="shared" si="9"/>
        <v>lördag</v>
      </c>
      <c r="D233" s="31"/>
      <c r="E233" s="31"/>
      <c r="F233" s="31"/>
      <c r="G233" s="43"/>
    </row>
    <row r="234" spans="1:7" ht="12.95" customHeight="1" x14ac:dyDescent="0.2">
      <c r="A234" s="31">
        <v>46985</v>
      </c>
      <c r="B234" s="42">
        <f t="shared" si="8"/>
        <v>33</v>
      </c>
      <c r="C234" s="31" t="str">
        <f t="shared" si="9"/>
        <v>söndag</v>
      </c>
      <c r="D234" s="31"/>
      <c r="E234" s="31"/>
      <c r="F234" s="31"/>
      <c r="G234" s="43"/>
    </row>
    <row r="235" spans="1:7" ht="12.95" customHeight="1" x14ac:dyDescent="0.2">
      <c r="A235" s="31">
        <v>46986</v>
      </c>
      <c r="B235" s="42">
        <f t="shared" si="8"/>
        <v>34</v>
      </c>
      <c r="C235" s="38" t="str">
        <f t="shared" si="9"/>
        <v>måndag</v>
      </c>
      <c r="D235" s="31"/>
      <c r="E235" s="31"/>
      <c r="F235" s="31"/>
      <c r="G235" s="43"/>
    </row>
    <row r="236" spans="1:7" ht="12.95" customHeight="1" x14ac:dyDescent="0.2">
      <c r="A236" s="31">
        <v>46987</v>
      </c>
      <c r="B236" s="42">
        <f t="shared" si="8"/>
        <v>34</v>
      </c>
      <c r="C236" s="31" t="str">
        <f t="shared" si="9"/>
        <v>tisdag</v>
      </c>
      <c r="D236" s="31"/>
      <c r="E236" s="31"/>
      <c r="F236" s="31"/>
      <c r="G236" s="43"/>
    </row>
    <row r="237" spans="1:7" ht="12.95" customHeight="1" x14ac:dyDescent="0.2">
      <c r="A237" s="31">
        <v>46988</v>
      </c>
      <c r="B237" s="42">
        <f t="shared" si="8"/>
        <v>34</v>
      </c>
      <c r="C237" s="31" t="str">
        <f t="shared" si="9"/>
        <v>onsdag</v>
      </c>
      <c r="D237" s="31"/>
      <c r="E237" s="31"/>
      <c r="F237" s="31"/>
      <c r="G237" s="43"/>
    </row>
    <row r="238" spans="1:7" ht="12.95" customHeight="1" x14ac:dyDescent="0.2">
      <c r="A238" s="31">
        <v>46989</v>
      </c>
      <c r="B238" s="42">
        <f t="shared" si="8"/>
        <v>34</v>
      </c>
      <c r="C238" s="31" t="str">
        <f t="shared" si="9"/>
        <v>torsdag</v>
      </c>
      <c r="D238" s="31"/>
      <c r="E238" s="31"/>
      <c r="F238" s="31"/>
      <c r="G238" s="43"/>
    </row>
    <row r="239" spans="1:7" ht="12.95" customHeight="1" x14ac:dyDescent="0.2">
      <c r="A239" s="31">
        <v>46990</v>
      </c>
      <c r="B239" s="42">
        <f t="shared" si="8"/>
        <v>34</v>
      </c>
      <c r="C239" s="31" t="str">
        <f t="shared" si="9"/>
        <v>fredag</v>
      </c>
      <c r="D239" s="31"/>
      <c r="E239" s="31"/>
      <c r="F239" s="31"/>
      <c r="G239" s="43"/>
    </row>
    <row r="240" spans="1:7" ht="12.95" customHeight="1" x14ac:dyDescent="0.2">
      <c r="A240" s="31">
        <v>46991</v>
      </c>
      <c r="B240" s="42">
        <f t="shared" si="8"/>
        <v>34</v>
      </c>
      <c r="C240" s="31" t="str">
        <f t="shared" si="9"/>
        <v>lördag</v>
      </c>
      <c r="D240" s="31"/>
      <c r="E240" s="31"/>
      <c r="F240" s="31"/>
      <c r="G240" s="43"/>
    </row>
    <row r="241" spans="1:7" ht="12.95" customHeight="1" x14ac:dyDescent="0.2">
      <c r="A241" s="31">
        <v>46992</v>
      </c>
      <c r="B241" s="42">
        <f t="shared" si="8"/>
        <v>34</v>
      </c>
      <c r="C241" s="31" t="str">
        <f t="shared" si="9"/>
        <v>söndag</v>
      </c>
      <c r="D241" s="31"/>
      <c r="E241" s="31"/>
      <c r="F241" s="31"/>
      <c r="G241" s="43"/>
    </row>
    <row r="242" spans="1:7" ht="12.95" customHeight="1" x14ac:dyDescent="0.2">
      <c r="A242" s="31">
        <v>46993</v>
      </c>
      <c r="B242" s="42">
        <f t="shared" si="8"/>
        <v>35</v>
      </c>
      <c r="C242" s="38" t="str">
        <f t="shared" si="9"/>
        <v>måndag</v>
      </c>
      <c r="D242" s="31"/>
      <c r="E242" s="31"/>
      <c r="F242" s="31"/>
      <c r="G242" s="43"/>
    </row>
    <row r="243" spans="1:7" ht="12.95" customHeight="1" x14ac:dyDescent="0.2">
      <c r="A243" s="31">
        <v>46994</v>
      </c>
      <c r="B243" s="42">
        <f t="shared" si="8"/>
        <v>35</v>
      </c>
      <c r="C243" s="31" t="str">
        <f t="shared" si="9"/>
        <v>tisdag</v>
      </c>
      <c r="D243" s="31"/>
      <c r="E243" s="31"/>
      <c r="F243" s="31"/>
      <c r="G243" s="43"/>
    </row>
    <row r="244" spans="1:7" ht="12.95" customHeight="1" x14ac:dyDescent="0.2">
      <c r="A244" s="31">
        <v>46995</v>
      </c>
      <c r="B244" s="42">
        <f t="shared" si="8"/>
        <v>35</v>
      </c>
      <c r="C244" s="31" t="str">
        <f t="shared" si="9"/>
        <v>onsdag</v>
      </c>
      <c r="D244" s="31"/>
      <c r="E244" s="31"/>
      <c r="F244" s="31"/>
      <c r="G244" s="43"/>
    </row>
    <row r="245" spans="1:7" ht="12.95" customHeight="1" x14ac:dyDescent="0.2">
      <c r="A245" s="31">
        <v>46996</v>
      </c>
      <c r="B245" s="42">
        <f t="shared" si="8"/>
        <v>35</v>
      </c>
      <c r="C245" s="31" t="str">
        <f t="shared" si="9"/>
        <v>torsdag</v>
      </c>
      <c r="D245" s="31"/>
      <c r="E245" s="31"/>
      <c r="F245" s="31"/>
      <c r="G245" s="43"/>
    </row>
    <row r="246" spans="1:7" ht="12.95" customHeight="1" x14ac:dyDescent="0.2">
      <c r="A246" s="31">
        <v>46997</v>
      </c>
      <c r="B246" s="42">
        <f t="shared" si="8"/>
        <v>35</v>
      </c>
      <c r="C246" s="31" t="str">
        <f t="shared" si="9"/>
        <v>fredag</v>
      </c>
      <c r="D246" s="31"/>
      <c r="E246" s="31"/>
      <c r="F246" s="31"/>
      <c r="G246" s="43"/>
    </row>
    <row r="247" spans="1:7" ht="12.95" customHeight="1" x14ac:dyDescent="0.2">
      <c r="A247" s="31">
        <v>46998</v>
      </c>
      <c r="B247" s="42">
        <f t="shared" si="8"/>
        <v>35</v>
      </c>
      <c r="C247" s="31" t="str">
        <f t="shared" si="9"/>
        <v>lördag</v>
      </c>
      <c r="D247" s="31"/>
      <c r="E247" s="31"/>
      <c r="F247" s="31"/>
      <c r="G247" s="43"/>
    </row>
    <row r="248" spans="1:7" ht="12.95" customHeight="1" x14ac:dyDescent="0.2">
      <c r="A248" s="31">
        <v>46999</v>
      </c>
      <c r="B248" s="42">
        <f t="shared" si="8"/>
        <v>35</v>
      </c>
      <c r="C248" s="31" t="str">
        <f t="shared" si="9"/>
        <v>söndag</v>
      </c>
      <c r="D248" s="31"/>
      <c r="E248" s="31"/>
      <c r="F248" s="31"/>
      <c r="G248" s="43"/>
    </row>
    <row r="249" spans="1:7" ht="12.95" customHeight="1" x14ac:dyDescent="0.2">
      <c r="A249" s="31">
        <v>47000</v>
      </c>
      <c r="B249" s="42">
        <f t="shared" si="8"/>
        <v>36</v>
      </c>
      <c r="C249" s="38" t="str">
        <f t="shared" si="9"/>
        <v>måndag</v>
      </c>
      <c r="D249" s="31"/>
      <c r="E249" s="31"/>
      <c r="F249" s="31"/>
      <c r="G249" s="43"/>
    </row>
    <row r="250" spans="1:7" ht="12.95" customHeight="1" x14ac:dyDescent="0.2">
      <c r="A250" s="31">
        <v>47001</v>
      </c>
      <c r="B250" s="42">
        <f t="shared" si="8"/>
        <v>36</v>
      </c>
      <c r="C250" s="31" t="str">
        <f t="shared" si="9"/>
        <v>tisdag</v>
      </c>
      <c r="D250" s="31"/>
      <c r="E250" s="31"/>
      <c r="F250" s="31"/>
      <c r="G250" s="43"/>
    </row>
    <row r="251" spans="1:7" ht="12.95" customHeight="1" x14ac:dyDescent="0.2">
      <c r="A251" s="31">
        <v>47002</v>
      </c>
      <c r="B251" s="42">
        <f t="shared" si="8"/>
        <v>36</v>
      </c>
      <c r="C251" s="31" t="str">
        <f t="shared" si="9"/>
        <v>onsdag</v>
      </c>
      <c r="D251" s="31"/>
      <c r="E251" s="31"/>
      <c r="F251" s="31"/>
      <c r="G251" s="43"/>
    </row>
    <row r="252" spans="1:7" ht="12.95" customHeight="1" x14ac:dyDescent="0.2">
      <c r="A252" s="31">
        <v>47003</v>
      </c>
      <c r="B252" s="42">
        <f t="shared" si="8"/>
        <v>36</v>
      </c>
      <c r="C252" s="31" t="str">
        <f t="shared" si="9"/>
        <v>torsdag</v>
      </c>
      <c r="D252" s="31"/>
      <c r="E252" s="31"/>
      <c r="F252" s="31"/>
      <c r="G252" s="43"/>
    </row>
    <row r="253" spans="1:7" ht="12.95" customHeight="1" x14ac:dyDescent="0.2">
      <c r="A253" s="31">
        <v>47004</v>
      </c>
      <c r="B253" s="42">
        <f t="shared" si="8"/>
        <v>36</v>
      </c>
      <c r="C253" s="31" t="str">
        <f t="shared" si="9"/>
        <v>fredag</v>
      </c>
      <c r="D253" s="31"/>
      <c r="E253" s="31"/>
      <c r="F253" s="31"/>
      <c r="G253" s="43"/>
    </row>
    <row r="254" spans="1:7" ht="12.95" customHeight="1" x14ac:dyDescent="0.2">
      <c r="A254" s="31">
        <v>47005</v>
      </c>
      <c r="B254" s="42">
        <f t="shared" ref="B254:B317" si="10">WEEKNUM(A254,21)</f>
        <v>36</v>
      </c>
      <c r="C254" s="31" t="str">
        <f t="shared" ref="C254:C317" si="11">TEXT(A254, "dddd")</f>
        <v>lördag</v>
      </c>
      <c r="D254" s="31"/>
      <c r="E254" s="31"/>
      <c r="F254" s="31"/>
      <c r="G254" s="43"/>
    </row>
    <row r="255" spans="1:7" ht="12.95" customHeight="1" x14ac:dyDescent="0.2">
      <c r="A255" s="31">
        <v>47006</v>
      </c>
      <c r="B255" s="42">
        <f t="shared" si="10"/>
        <v>36</v>
      </c>
      <c r="C255" s="31" t="str">
        <f t="shared" si="11"/>
        <v>söndag</v>
      </c>
      <c r="D255" s="31"/>
      <c r="E255" s="31"/>
      <c r="F255" s="31"/>
      <c r="G255" s="43"/>
    </row>
    <row r="256" spans="1:7" ht="12.95" customHeight="1" x14ac:dyDescent="0.2">
      <c r="A256" s="31">
        <v>47007</v>
      </c>
      <c r="B256" s="42">
        <f t="shared" si="10"/>
        <v>37</v>
      </c>
      <c r="C256" s="38" t="str">
        <f t="shared" si="11"/>
        <v>måndag</v>
      </c>
      <c r="D256" s="31"/>
      <c r="E256" s="31"/>
      <c r="F256" s="31"/>
      <c r="G256" s="43"/>
    </row>
    <row r="257" spans="1:7" ht="12.95" customHeight="1" x14ac:dyDescent="0.2">
      <c r="A257" s="31">
        <v>47008</v>
      </c>
      <c r="B257" s="42">
        <f t="shared" si="10"/>
        <v>37</v>
      </c>
      <c r="C257" s="31" t="str">
        <f t="shared" si="11"/>
        <v>tisdag</v>
      </c>
      <c r="D257" s="31"/>
      <c r="E257" s="31"/>
      <c r="F257" s="31"/>
      <c r="G257" s="43"/>
    </row>
    <row r="258" spans="1:7" ht="12.95" customHeight="1" x14ac:dyDescent="0.2">
      <c r="A258" s="31">
        <v>47009</v>
      </c>
      <c r="B258" s="42">
        <f t="shared" si="10"/>
        <v>37</v>
      </c>
      <c r="C258" s="31" t="str">
        <f t="shared" si="11"/>
        <v>onsdag</v>
      </c>
      <c r="D258" s="31"/>
      <c r="E258" s="31"/>
      <c r="F258" s="31"/>
      <c r="G258" s="43"/>
    </row>
    <row r="259" spans="1:7" ht="12.95" customHeight="1" x14ac:dyDescent="0.2">
      <c r="A259" s="31">
        <v>47010</v>
      </c>
      <c r="B259" s="42">
        <f t="shared" si="10"/>
        <v>37</v>
      </c>
      <c r="C259" s="31" t="str">
        <f t="shared" si="11"/>
        <v>torsdag</v>
      </c>
      <c r="D259" s="31"/>
      <c r="E259" s="31"/>
      <c r="F259" s="31"/>
      <c r="G259" s="43"/>
    </row>
    <row r="260" spans="1:7" ht="12.95" customHeight="1" x14ac:dyDescent="0.2">
      <c r="A260" s="31">
        <v>47011</v>
      </c>
      <c r="B260" s="42">
        <f t="shared" si="10"/>
        <v>37</v>
      </c>
      <c r="C260" s="31" t="str">
        <f t="shared" si="11"/>
        <v>fredag</v>
      </c>
      <c r="D260" s="31"/>
      <c r="E260" s="31"/>
      <c r="F260" s="31"/>
      <c r="G260" s="43"/>
    </row>
    <row r="261" spans="1:7" ht="12.95" customHeight="1" x14ac:dyDescent="0.2">
      <c r="A261" s="31">
        <v>47012</v>
      </c>
      <c r="B261" s="42">
        <f t="shared" si="10"/>
        <v>37</v>
      </c>
      <c r="C261" s="31" t="str">
        <f t="shared" si="11"/>
        <v>lördag</v>
      </c>
      <c r="D261" s="31"/>
      <c r="E261" s="31"/>
      <c r="F261" s="31"/>
      <c r="G261" s="43"/>
    </row>
    <row r="262" spans="1:7" ht="12.95" customHeight="1" x14ac:dyDescent="0.2">
      <c r="A262" s="31">
        <v>47013</v>
      </c>
      <c r="B262" s="42">
        <f t="shared" si="10"/>
        <v>37</v>
      </c>
      <c r="C262" s="31" t="str">
        <f t="shared" si="11"/>
        <v>söndag</v>
      </c>
      <c r="D262" s="31"/>
      <c r="E262" s="31"/>
      <c r="F262" s="31"/>
      <c r="G262" s="43"/>
    </row>
    <row r="263" spans="1:7" ht="12.95" customHeight="1" x14ac:dyDescent="0.2">
      <c r="A263" s="31">
        <v>47014</v>
      </c>
      <c r="B263" s="42">
        <f t="shared" si="10"/>
        <v>38</v>
      </c>
      <c r="C263" s="38" t="str">
        <f t="shared" si="11"/>
        <v>måndag</v>
      </c>
      <c r="D263" s="31"/>
      <c r="E263" s="31"/>
      <c r="F263" s="31"/>
      <c r="G263" s="43"/>
    </row>
    <row r="264" spans="1:7" ht="12.95" customHeight="1" x14ac:dyDescent="0.2">
      <c r="A264" s="31">
        <v>47015</v>
      </c>
      <c r="B264" s="42">
        <f t="shared" si="10"/>
        <v>38</v>
      </c>
      <c r="C264" s="31" t="str">
        <f t="shared" si="11"/>
        <v>tisdag</v>
      </c>
      <c r="D264" s="31"/>
      <c r="E264" s="31"/>
      <c r="F264" s="31"/>
      <c r="G264" s="43"/>
    </row>
    <row r="265" spans="1:7" ht="12.95" customHeight="1" x14ac:dyDescent="0.2">
      <c r="A265" s="31">
        <v>47016</v>
      </c>
      <c r="B265" s="42">
        <f t="shared" si="10"/>
        <v>38</v>
      </c>
      <c r="C265" s="31" t="str">
        <f t="shared" si="11"/>
        <v>onsdag</v>
      </c>
      <c r="D265" s="31"/>
      <c r="E265" s="31"/>
      <c r="F265" s="31"/>
      <c r="G265" s="43"/>
    </row>
    <row r="266" spans="1:7" ht="12.95" customHeight="1" x14ac:dyDescent="0.2">
      <c r="A266" s="31">
        <v>47017</v>
      </c>
      <c r="B266" s="42">
        <f t="shared" si="10"/>
        <v>38</v>
      </c>
      <c r="C266" s="31" t="str">
        <f t="shared" si="11"/>
        <v>torsdag</v>
      </c>
      <c r="D266" s="31"/>
      <c r="E266" s="31"/>
      <c r="F266" s="31"/>
      <c r="G266" s="43"/>
    </row>
    <row r="267" spans="1:7" ht="12.95" customHeight="1" x14ac:dyDescent="0.2">
      <c r="A267" s="31">
        <v>47018</v>
      </c>
      <c r="B267" s="42">
        <f t="shared" si="10"/>
        <v>38</v>
      </c>
      <c r="C267" s="31" t="str">
        <f t="shared" si="11"/>
        <v>fredag</v>
      </c>
      <c r="D267" s="31" t="s">
        <v>67</v>
      </c>
      <c r="E267" s="31"/>
      <c r="F267" s="31"/>
      <c r="G267" s="43"/>
    </row>
    <row r="268" spans="1:7" ht="12.95" customHeight="1" x14ac:dyDescent="0.2">
      <c r="A268" s="31">
        <v>47019</v>
      </c>
      <c r="B268" s="42">
        <f t="shared" si="10"/>
        <v>38</v>
      </c>
      <c r="C268" s="31" t="str">
        <f t="shared" si="11"/>
        <v>lördag</v>
      </c>
      <c r="D268" s="31"/>
      <c r="E268" s="31"/>
      <c r="F268" s="31"/>
      <c r="G268" s="43"/>
    </row>
    <row r="269" spans="1:7" ht="12.95" customHeight="1" x14ac:dyDescent="0.2">
      <c r="A269" s="31">
        <v>47020</v>
      </c>
      <c r="B269" s="42">
        <f t="shared" si="10"/>
        <v>38</v>
      </c>
      <c r="C269" s="31" t="str">
        <f t="shared" si="11"/>
        <v>söndag</v>
      </c>
      <c r="D269" s="31"/>
      <c r="E269" s="31"/>
      <c r="F269" s="31"/>
      <c r="G269" s="43"/>
    </row>
    <row r="270" spans="1:7" ht="12.95" customHeight="1" x14ac:dyDescent="0.2">
      <c r="A270" s="31">
        <v>47021</v>
      </c>
      <c r="B270" s="42">
        <f t="shared" si="10"/>
        <v>39</v>
      </c>
      <c r="C270" s="38" t="str">
        <f t="shared" si="11"/>
        <v>måndag</v>
      </c>
      <c r="D270" s="31"/>
      <c r="E270" s="31"/>
      <c r="F270" s="31"/>
      <c r="G270" s="43"/>
    </row>
    <row r="271" spans="1:7" ht="12.95" customHeight="1" x14ac:dyDescent="0.2">
      <c r="A271" s="31">
        <v>47022</v>
      </c>
      <c r="B271" s="42">
        <f t="shared" si="10"/>
        <v>39</v>
      </c>
      <c r="C271" s="31" t="str">
        <f t="shared" si="11"/>
        <v>tisdag</v>
      </c>
      <c r="D271" s="31"/>
      <c r="E271" s="31"/>
      <c r="F271" s="31"/>
      <c r="G271" s="43"/>
    </row>
    <row r="272" spans="1:7" ht="12.95" customHeight="1" x14ac:dyDescent="0.2">
      <c r="A272" s="31">
        <v>47023</v>
      </c>
      <c r="B272" s="42">
        <f t="shared" si="10"/>
        <v>39</v>
      </c>
      <c r="C272" s="31" t="str">
        <f t="shared" si="11"/>
        <v>onsdag</v>
      </c>
      <c r="D272" s="31"/>
      <c r="E272" s="31"/>
      <c r="F272" s="31"/>
      <c r="G272" s="43"/>
    </row>
    <row r="273" spans="1:7" ht="12.95" customHeight="1" x14ac:dyDescent="0.2">
      <c r="A273" s="31">
        <v>47024</v>
      </c>
      <c r="B273" s="42">
        <f t="shared" si="10"/>
        <v>39</v>
      </c>
      <c r="C273" s="31" t="str">
        <f t="shared" si="11"/>
        <v>torsdag</v>
      </c>
      <c r="D273" s="31"/>
      <c r="E273" s="31"/>
      <c r="F273" s="31"/>
      <c r="G273" s="43"/>
    </row>
    <row r="274" spans="1:7" ht="12.95" customHeight="1" x14ac:dyDescent="0.2">
      <c r="A274" s="31">
        <v>47025</v>
      </c>
      <c r="B274" s="42">
        <f t="shared" si="10"/>
        <v>39</v>
      </c>
      <c r="C274" s="31" t="str">
        <f t="shared" si="11"/>
        <v>fredag</v>
      </c>
      <c r="D274" s="31"/>
      <c r="E274" s="31"/>
      <c r="F274" s="31"/>
      <c r="G274" s="43"/>
    </row>
    <row r="275" spans="1:7" ht="12.95" customHeight="1" x14ac:dyDescent="0.2">
      <c r="A275" s="31">
        <v>47026</v>
      </c>
      <c r="B275" s="42">
        <f t="shared" si="10"/>
        <v>39</v>
      </c>
      <c r="C275" s="31" t="str">
        <f t="shared" si="11"/>
        <v>lördag</v>
      </c>
      <c r="D275" s="31"/>
      <c r="E275" s="31"/>
      <c r="F275" s="31"/>
      <c r="G275" s="43"/>
    </row>
    <row r="276" spans="1:7" ht="12.95" customHeight="1" x14ac:dyDescent="0.2">
      <c r="A276" s="31">
        <v>47027</v>
      </c>
      <c r="B276" s="42">
        <f t="shared" si="10"/>
        <v>39</v>
      </c>
      <c r="C276" s="31" t="str">
        <f t="shared" si="11"/>
        <v>söndag</v>
      </c>
      <c r="D276" s="31"/>
      <c r="E276" s="31"/>
      <c r="F276" s="31"/>
      <c r="G276" s="43"/>
    </row>
    <row r="277" spans="1:7" ht="12.95" customHeight="1" x14ac:dyDescent="0.2">
      <c r="A277" s="31">
        <v>47028</v>
      </c>
      <c r="B277" s="42">
        <f t="shared" si="10"/>
        <v>40</v>
      </c>
      <c r="C277" s="38" t="str">
        <f t="shared" si="11"/>
        <v>måndag</v>
      </c>
      <c r="D277" s="31"/>
      <c r="E277" s="31"/>
      <c r="F277" s="31"/>
      <c r="G277" s="43"/>
    </row>
    <row r="278" spans="1:7" ht="12.95" customHeight="1" x14ac:dyDescent="0.2">
      <c r="A278" s="31">
        <v>47029</v>
      </c>
      <c r="B278" s="42">
        <f t="shared" si="10"/>
        <v>40</v>
      </c>
      <c r="C278" s="31" t="str">
        <f t="shared" si="11"/>
        <v>tisdag</v>
      </c>
      <c r="D278" s="31"/>
      <c r="E278" s="31"/>
      <c r="F278" s="31"/>
      <c r="G278" s="43"/>
    </row>
    <row r="279" spans="1:7" ht="12.95" customHeight="1" x14ac:dyDescent="0.2">
      <c r="A279" s="31">
        <v>47030</v>
      </c>
      <c r="B279" s="42">
        <f t="shared" si="10"/>
        <v>40</v>
      </c>
      <c r="C279" s="31" t="str">
        <f t="shared" si="11"/>
        <v>onsdag</v>
      </c>
      <c r="D279" s="31"/>
      <c r="E279" s="31"/>
      <c r="F279" s="31"/>
      <c r="G279" s="43"/>
    </row>
    <row r="280" spans="1:7" ht="12.95" customHeight="1" x14ac:dyDescent="0.2">
      <c r="A280" s="31">
        <v>47031</v>
      </c>
      <c r="B280" s="42">
        <f t="shared" si="10"/>
        <v>40</v>
      </c>
      <c r="C280" s="31" t="str">
        <f t="shared" si="11"/>
        <v>torsdag</v>
      </c>
      <c r="D280" s="31"/>
      <c r="E280" s="31"/>
      <c r="F280" s="31"/>
      <c r="G280" s="43"/>
    </row>
    <row r="281" spans="1:7" ht="12.95" customHeight="1" x14ac:dyDescent="0.2">
      <c r="A281" s="31">
        <v>47032</v>
      </c>
      <c r="B281" s="42">
        <f t="shared" si="10"/>
        <v>40</v>
      </c>
      <c r="C281" s="31" t="str">
        <f t="shared" si="11"/>
        <v>fredag</v>
      </c>
      <c r="D281" s="31"/>
      <c r="E281" s="31"/>
      <c r="F281" s="31"/>
      <c r="G281" s="43"/>
    </row>
    <row r="282" spans="1:7" ht="12.95" customHeight="1" x14ac:dyDescent="0.2">
      <c r="A282" s="31">
        <v>47033</v>
      </c>
      <c r="B282" s="42">
        <f t="shared" si="10"/>
        <v>40</v>
      </c>
      <c r="C282" s="31" t="str">
        <f t="shared" si="11"/>
        <v>lördag</v>
      </c>
      <c r="D282" s="31"/>
      <c r="E282" s="31"/>
      <c r="F282" s="31"/>
      <c r="G282" s="43"/>
    </row>
    <row r="283" spans="1:7" ht="12.95" customHeight="1" x14ac:dyDescent="0.2">
      <c r="A283" s="31">
        <v>47034</v>
      </c>
      <c r="B283" s="42">
        <f t="shared" si="10"/>
        <v>40</v>
      </c>
      <c r="C283" s="31" t="str">
        <f t="shared" si="11"/>
        <v>söndag</v>
      </c>
      <c r="D283" s="31"/>
      <c r="E283" s="31"/>
      <c r="F283" s="31"/>
      <c r="G283" s="43"/>
    </row>
    <row r="284" spans="1:7" ht="12.95" customHeight="1" x14ac:dyDescent="0.2">
      <c r="A284" s="31">
        <v>47035</v>
      </c>
      <c r="B284" s="42">
        <f t="shared" si="10"/>
        <v>41</v>
      </c>
      <c r="C284" s="38" t="str">
        <f t="shared" si="11"/>
        <v>måndag</v>
      </c>
      <c r="D284" s="31"/>
      <c r="E284" s="31"/>
      <c r="F284" s="31"/>
      <c r="G284" s="43"/>
    </row>
    <row r="285" spans="1:7" ht="12.95" customHeight="1" x14ac:dyDescent="0.2">
      <c r="A285" s="31">
        <v>47036</v>
      </c>
      <c r="B285" s="42">
        <f t="shared" si="10"/>
        <v>41</v>
      </c>
      <c r="C285" s="31" t="str">
        <f t="shared" si="11"/>
        <v>tisdag</v>
      </c>
      <c r="D285" s="31"/>
      <c r="E285" s="31"/>
      <c r="F285" s="31"/>
      <c r="G285" s="43"/>
    </row>
    <row r="286" spans="1:7" ht="12.95" customHeight="1" x14ac:dyDescent="0.2">
      <c r="A286" s="31">
        <v>47037</v>
      </c>
      <c r="B286" s="42">
        <f t="shared" si="10"/>
        <v>41</v>
      </c>
      <c r="C286" s="31" t="str">
        <f t="shared" si="11"/>
        <v>onsdag</v>
      </c>
      <c r="D286" s="31"/>
      <c r="E286" s="31"/>
      <c r="F286" s="31"/>
      <c r="G286" s="43"/>
    </row>
    <row r="287" spans="1:7" ht="12.95" customHeight="1" x14ac:dyDescent="0.2">
      <c r="A287" s="31">
        <v>47038</v>
      </c>
      <c r="B287" s="42">
        <f t="shared" si="10"/>
        <v>41</v>
      </c>
      <c r="C287" s="31" t="str">
        <f t="shared" si="11"/>
        <v>torsdag</v>
      </c>
      <c r="D287" s="31"/>
      <c r="E287" s="31"/>
      <c r="F287" s="31"/>
      <c r="G287" s="43"/>
    </row>
    <row r="288" spans="1:7" ht="12.95" customHeight="1" x14ac:dyDescent="0.2">
      <c r="A288" s="31">
        <v>47039</v>
      </c>
      <c r="B288" s="42">
        <f t="shared" si="10"/>
        <v>41</v>
      </c>
      <c r="C288" s="31" t="str">
        <f t="shared" si="11"/>
        <v>fredag</v>
      </c>
      <c r="D288" s="31"/>
      <c r="E288" s="31"/>
      <c r="F288" s="31"/>
      <c r="G288" s="43"/>
    </row>
    <row r="289" spans="1:7" ht="12.95" customHeight="1" x14ac:dyDescent="0.2">
      <c r="A289" s="31">
        <v>47040</v>
      </c>
      <c r="B289" s="42">
        <f t="shared" si="10"/>
        <v>41</v>
      </c>
      <c r="C289" s="31" t="str">
        <f t="shared" si="11"/>
        <v>lördag</v>
      </c>
      <c r="D289" s="31"/>
      <c r="E289" s="31"/>
      <c r="F289" s="31"/>
      <c r="G289" s="43"/>
    </row>
    <row r="290" spans="1:7" ht="12.95" customHeight="1" x14ac:dyDescent="0.2">
      <c r="A290" s="31">
        <v>47041</v>
      </c>
      <c r="B290" s="42">
        <f t="shared" si="10"/>
        <v>41</v>
      </c>
      <c r="C290" s="31" t="str">
        <f t="shared" si="11"/>
        <v>söndag</v>
      </c>
      <c r="D290" s="31"/>
      <c r="E290" s="31"/>
      <c r="F290" s="31"/>
      <c r="G290" s="43"/>
    </row>
    <row r="291" spans="1:7" ht="12.95" customHeight="1" x14ac:dyDescent="0.2">
      <c r="A291" s="31">
        <v>47042</v>
      </c>
      <c r="B291" s="42">
        <f t="shared" si="10"/>
        <v>42</v>
      </c>
      <c r="C291" s="38" t="str">
        <f t="shared" si="11"/>
        <v>måndag</v>
      </c>
      <c r="D291" s="31"/>
      <c r="E291" s="31"/>
      <c r="F291" s="31"/>
      <c r="G291" s="43"/>
    </row>
    <row r="292" spans="1:7" ht="12.95" customHeight="1" x14ac:dyDescent="0.2">
      <c r="A292" s="31">
        <v>47043</v>
      </c>
      <c r="B292" s="42">
        <f t="shared" si="10"/>
        <v>42</v>
      </c>
      <c r="C292" s="31" t="str">
        <f t="shared" si="11"/>
        <v>tisdag</v>
      </c>
      <c r="D292" s="31"/>
      <c r="E292" s="31"/>
      <c r="F292" s="31"/>
      <c r="G292" s="43"/>
    </row>
    <row r="293" spans="1:7" ht="12.95" customHeight="1" x14ac:dyDescent="0.2">
      <c r="A293" s="31">
        <v>47044</v>
      </c>
      <c r="B293" s="42">
        <f t="shared" si="10"/>
        <v>42</v>
      </c>
      <c r="C293" s="31" t="str">
        <f t="shared" si="11"/>
        <v>onsdag</v>
      </c>
      <c r="D293" s="31"/>
      <c r="E293" s="31"/>
      <c r="F293" s="31"/>
      <c r="G293" s="43"/>
    </row>
    <row r="294" spans="1:7" ht="12.95" customHeight="1" x14ac:dyDescent="0.2">
      <c r="A294" s="31">
        <v>47045</v>
      </c>
      <c r="B294" s="42">
        <f t="shared" si="10"/>
        <v>42</v>
      </c>
      <c r="C294" s="31" t="str">
        <f t="shared" si="11"/>
        <v>torsdag</v>
      </c>
      <c r="D294" s="31"/>
      <c r="E294" s="31"/>
      <c r="F294" s="31"/>
      <c r="G294" s="43"/>
    </row>
    <row r="295" spans="1:7" ht="12.95" customHeight="1" x14ac:dyDescent="0.2">
      <c r="A295" s="31">
        <v>47046</v>
      </c>
      <c r="B295" s="42">
        <f t="shared" si="10"/>
        <v>42</v>
      </c>
      <c r="C295" s="31" t="str">
        <f t="shared" si="11"/>
        <v>fredag</v>
      </c>
      <c r="D295" s="31"/>
      <c r="E295" s="31"/>
      <c r="F295" s="31"/>
      <c r="G295" s="43"/>
    </row>
    <row r="296" spans="1:7" ht="12.95" customHeight="1" x14ac:dyDescent="0.2">
      <c r="A296" s="31">
        <v>47047</v>
      </c>
      <c r="B296" s="42">
        <f t="shared" si="10"/>
        <v>42</v>
      </c>
      <c r="C296" s="31" t="str">
        <f t="shared" si="11"/>
        <v>lördag</v>
      </c>
      <c r="D296" s="31"/>
      <c r="E296" s="31"/>
      <c r="F296" s="31"/>
      <c r="G296" s="43"/>
    </row>
    <row r="297" spans="1:7" ht="12.95" customHeight="1" x14ac:dyDescent="0.2">
      <c r="A297" s="31">
        <v>47048</v>
      </c>
      <c r="B297" s="42">
        <f t="shared" si="10"/>
        <v>42</v>
      </c>
      <c r="C297" s="31" t="str">
        <f t="shared" si="11"/>
        <v>söndag</v>
      </c>
      <c r="D297" s="31"/>
      <c r="E297" s="31"/>
      <c r="F297" s="31"/>
      <c r="G297" s="43"/>
    </row>
    <row r="298" spans="1:7" ht="12.95" customHeight="1" x14ac:dyDescent="0.2">
      <c r="A298" s="31">
        <v>47049</v>
      </c>
      <c r="B298" s="42">
        <f t="shared" si="10"/>
        <v>43</v>
      </c>
      <c r="C298" s="38" t="str">
        <f t="shared" si="11"/>
        <v>måndag</v>
      </c>
      <c r="D298" s="31"/>
      <c r="E298" s="31"/>
      <c r="F298" s="31"/>
      <c r="G298" s="43"/>
    </row>
    <row r="299" spans="1:7" ht="12.95" customHeight="1" x14ac:dyDescent="0.2">
      <c r="A299" s="31">
        <v>47050</v>
      </c>
      <c r="B299" s="42">
        <f t="shared" si="10"/>
        <v>43</v>
      </c>
      <c r="C299" s="31" t="str">
        <f t="shared" si="11"/>
        <v>tisdag</v>
      </c>
      <c r="D299" s="31"/>
      <c r="E299" s="31"/>
      <c r="F299" s="31"/>
      <c r="G299" s="43"/>
    </row>
    <row r="300" spans="1:7" ht="12.95" customHeight="1" x14ac:dyDescent="0.2">
      <c r="A300" s="31">
        <v>47051</v>
      </c>
      <c r="B300" s="42">
        <f t="shared" si="10"/>
        <v>43</v>
      </c>
      <c r="C300" s="31" t="str">
        <f t="shared" si="11"/>
        <v>onsdag</v>
      </c>
      <c r="D300" s="31"/>
      <c r="E300" s="31"/>
      <c r="F300" s="31"/>
      <c r="G300" s="43"/>
    </row>
    <row r="301" spans="1:7" ht="12.95" customHeight="1" x14ac:dyDescent="0.2">
      <c r="A301" s="31">
        <v>47052</v>
      </c>
      <c r="B301" s="42">
        <f t="shared" si="10"/>
        <v>43</v>
      </c>
      <c r="C301" s="31" t="str">
        <f t="shared" si="11"/>
        <v>torsdag</v>
      </c>
      <c r="D301" s="31"/>
      <c r="E301" s="31"/>
      <c r="F301" s="31"/>
      <c r="G301" s="43"/>
    </row>
    <row r="302" spans="1:7" ht="12.95" customHeight="1" x14ac:dyDescent="0.2">
      <c r="A302" s="31">
        <v>47053</v>
      </c>
      <c r="B302" s="42">
        <f t="shared" si="10"/>
        <v>43</v>
      </c>
      <c r="C302" s="31" t="str">
        <f t="shared" si="11"/>
        <v>fredag</v>
      </c>
      <c r="D302" s="31"/>
      <c r="E302" s="31"/>
      <c r="F302" s="31"/>
      <c r="G302" s="43"/>
    </row>
    <row r="303" spans="1:7" ht="12.95" customHeight="1" x14ac:dyDescent="0.2">
      <c r="A303" s="31">
        <v>47054</v>
      </c>
      <c r="B303" s="42">
        <f t="shared" si="10"/>
        <v>43</v>
      </c>
      <c r="C303" s="31" t="str">
        <f t="shared" si="11"/>
        <v>lördag</v>
      </c>
      <c r="D303" s="31"/>
      <c r="E303" s="31"/>
      <c r="F303" s="31"/>
      <c r="G303" s="43"/>
    </row>
    <row r="304" spans="1:7" ht="12.95" customHeight="1" x14ac:dyDescent="0.2">
      <c r="A304" s="31">
        <v>47055</v>
      </c>
      <c r="B304" s="42">
        <f t="shared" si="10"/>
        <v>43</v>
      </c>
      <c r="C304" s="31" t="str">
        <f t="shared" si="11"/>
        <v>söndag</v>
      </c>
      <c r="D304" s="31" t="s">
        <v>58</v>
      </c>
      <c r="E304" s="31"/>
      <c r="F304" s="31"/>
      <c r="G304" s="43"/>
    </row>
    <row r="305" spans="1:7" ht="12.95" customHeight="1" x14ac:dyDescent="0.2">
      <c r="A305" s="31">
        <v>47056</v>
      </c>
      <c r="B305" s="42">
        <f t="shared" si="10"/>
        <v>44</v>
      </c>
      <c r="C305" s="38" t="str">
        <f t="shared" si="11"/>
        <v>måndag</v>
      </c>
      <c r="D305" s="31"/>
      <c r="E305" s="31"/>
      <c r="F305" s="31" t="s">
        <v>33</v>
      </c>
      <c r="G305" s="43"/>
    </row>
    <row r="306" spans="1:7" ht="12.95" customHeight="1" x14ac:dyDescent="0.2">
      <c r="A306" s="31">
        <v>47057</v>
      </c>
      <c r="B306" s="42">
        <f t="shared" si="10"/>
        <v>44</v>
      </c>
      <c r="C306" s="31" t="str">
        <f t="shared" si="11"/>
        <v>tisdag</v>
      </c>
      <c r="D306" s="31"/>
      <c r="E306" s="31"/>
      <c r="F306" s="31" t="s">
        <v>33</v>
      </c>
      <c r="G306" s="43"/>
    </row>
    <row r="307" spans="1:7" ht="12.95" customHeight="1" x14ac:dyDescent="0.2">
      <c r="A307" s="31">
        <v>47058</v>
      </c>
      <c r="B307" s="42">
        <f t="shared" si="10"/>
        <v>44</v>
      </c>
      <c r="C307" s="31" t="str">
        <f t="shared" si="11"/>
        <v>onsdag</v>
      </c>
      <c r="D307" s="31"/>
      <c r="E307" s="31"/>
      <c r="F307" s="31" t="s">
        <v>33</v>
      </c>
      <c r="G307" s="43"/>
    </row>
    <row r="308" spans="1:7" ht="12.95" customHeight="1" x14ac:dyDescent="0.2">
      <c r="A308" s="31">
        <v>47059</v>
      </c>
      <c r="B308" s="42">
        <f t="shared" si="10"/>
        <v>44</v>
      </c>
      <c r="C308" s="31" t="str">
        <f t="shared" si="11"/>
        <v>torsdag</v>
      </c>
      <c r="D308" s="31"/>
      <c r="E308" s="31"/>
      <c r="F308" s="31" t="s">
        <v>33</v>
      </c>
      <c r="G308" s="43"/>
    </row>
    <row r="309" spans="1:7" ht="12.95" customHeight="1" x14ac:dyDescent="0.2">
      <c r="A309" s="31">
        <v>47060</v>
      </c>
      <c r="B309" s="42">
        <f t="shared" si="10"/>
        <v>44</v>
      </c>
      <c r="C309" s="31" t="str">
        <f t="shared" si="11"/>
        <v>fredag</v>
      </c>
      <c r="D309" s="31"/>
      <c r="E309" s="31"/>
      <c r="F309" s="31" t="s">
        <v>33</v>
      </c>
      <c r="G309" s="43"/>
    </row>
    <row r="310" spans="1:7" ht="12.95" customHeight="1" x14ac:dyDescent="0.2">
      <c r="A310" s="31">
        <v>47061</v>
      </c>
      <c r="B310" s="42">
        <f t="shared" si="10"/>
        <v>44</v>
      </c>
      <c r="C310" s="31" t="str">
        <f t="shared" si="11"/>
        <v>lördag</v>
      </c>
      <c r="D310" s="31" t="s">
        <v>83</v>
      </c>
      <c r="E310" s="31"/>
      <c r="F310" s="31" t="s">
        <v>33</v>
      </c>
      <c r="G310" s="43"/>
    </row>
    <row r="311" spans="1:7" ht="12.95" customHeight="1" x14ac:dyDescent="0.2">
      <c r="A311" s="31">
        <v>47062</v>
      </c>
      <c r="B311" s="42">
        <f t="shared" si="10"/>
        <v>44</v>
      </c>
      <c r="C311" s="31" t="str">
        <f t="shared" si="11"/>
        <v>söndag</v>
      </c>
      <c r="D311" s="31"/>
      <c r="E311" s="31"/>
      <c r="F311" s="31" t="s">
        <v>33</v>
      </c>
      <c r="G311" s="43"/>
    </row>
    <row r="312" spans="1:7" ht="12.95" customHeight="1" x14ac:dyDescent="0.2">
      <c r="A312" s="31">
        <v>47063</v>
      </c>
      <c r="B312" s="42">
        <f t="shared" si="10"/>
        <v>45</v>
      </c>
      <c r="C312" s="38" t="str">
        <f t="shared" si="11"/>
        <v>måndag</v>
      </c>
      <c r="D312" s="31"/>
      <c r="E312" s="31"/>
      <c r="F312" s="31"/>
      <c r="G312" s="43"/>
    </row>
    <row r="313" spans="1:7" ht="12.95" customHeight="1" x14ac:dyDescent="0.2">
      <c r="A313" s="31">
        <v>47064</v>
      </c>
      <c r="B313" s="42">
        <f t="shared" si="10"/>
        <v>45</v>
      </c>
      <c r="C313" s="31" t="str">
        <f t="shared" si="11"/>
        <v>tisdag</v>
      </c>
      <c r="D313" s="31"/>
      <c r="E313" s="31"/>
      <c r="F313" s="31"/>
      <c r="G313" s="43"/>
    </row>
    <row r="314" spans="1:7" ht="12.95" customHeight="1" x14ac:dyDescent="0.2">
      <c r="A314" s="31">
        <v>47065</v>
      </c>
      <c r="B314" s="42">
        <f t="shared" si="10"/>
        <v>45</v>
      </c>
      <c r="C314" s="31" t="str">
        <f t="shared" si="11"/>
        <v>onsdag</v>
      </c>
      <c r="D314" s="31"/>
      <c r="E314" s="31"/>
      <c r="F314" s="31"/>
      <c r="G314" s="43"/>
    </row>
    <row r="315" spans="1:7" ht="12.95" customHeight="1" x14ac:dyDescent="0.2">
      <c r="A315" s="31">
        <v>47066</v>
      </c>
      <c r="B315" s="42">
        <f t="shared" si="10"/>
        <v>45</v>
      </c>
      <c r="C315" s="31" t="str">
        <f t="shared" si="11"/>
        <v>torsdag</v>
      </c>
      <c r="D315" s="31"/>
      <c r="E315" s="31"/>
      <c r="F315" s="31"/>
      <c r="G315" s="43"/>
    </row>
    <row r="316" spans="1:7" ht="12.95" customHeight="1" x14ac:dyDescent="0.2">
      <c r="A316" s="31">
        <v>47067</v>
      </c>
      <c r="B316" s="42">
        <f t="shared" si="10"/>
        <v>45</v>
      </c>
      <c r="C316" s="31" t="str">
        <f t="shared" si="11"/>
        <v>fredag</v>
      </c>
      <c r="D316" s="31" t="s">
        <v>85</v>
      </c>
      <c r="E316" s="31"/>
      <c r="F316" s="31"/>
      <c r="G316" s="43"/>
    </row>
    <row r="317" spans="1:7" ht="12.95" customHeight="1" x14ac:dyDescent="0.2">
      <c r="A317" s="31">
        <v>47068</v>
      </c>
      <c r="B317" s="42">
        <f t="shared" si="10"/>
        <v>45</v>
      </c>
      <c r="C317" s="31" t="str">
        <f t="shared" si="11"/>
        <v>lördag</v>
      </c>
      <c r="D317" s="31"/>
      <c r="E317" s="31"/>
      <c r="F317" s="31"/>
      <c r="G317" s="43"/>
    </row>
    <row r="318" spans="1:7" ht="12.95" customHeight="1" x14ac:dyDescent="0.2">
      <c r="A318" s="31">
        <v>47069</v>
      </c>
      <c r="B318" s="42">
        <f t="shared" ref="B318:B367" si="12">WEEKNUM(A318,21)</f>
        <v>45</v>
      </c>
      <c r="C318" s="31" t="str">
        <f t="shared" ref="C318:C367" si="13">TEXT(A318, "dddd")</f>
        <v>söndag</v>
      </c>
      <c r="D318" s="31" t="s">
        <v>84</v>
      </c>
      <c r="E318" s="31"/>
      <c r="F318" s="31"/>
      <c r="G318" s="43"/>
    </row>
    <row r="319" spans="1:7" ht="12.95" customHeight="1" x14ac:dyDescent="0.2">
      <c r="A319" s="31">
        <v>47070</v>
      </c>
      <c r="B319" s="42">
        <f t="shared" si="12"/>
        <v>46</v>
      </c>
      <c r="C319" s="38" t="str">
        <f t="shared" si="13"/>
        <v>måndag</v>
      </c>
      <c r="D319" s="31"/>
      <c r="E319" s="31"/>
      <c r="F319" s="31"/>
      <c r="G319" s="43"/>
    </row>
    <row r="320" spans="1:7" ht="12.95" customHeight="1" x14ac:dyDescent="0.2">
      <c r="A320" s="31">
        <v>47071</v>
      </c>
      <c r="B320" s="42">
        <f t="shared" si="12"/>
        <v>46</v>
      </c>
      <c r="C320" s="31" t="str">
        <f t="shared" si="13"/>
        <v>tisdag</v>
      </c>
      <c r="D320" s="31"/>
      <c r="E320" s="31"/>
      <c r="F320" s="31"/>
      <c r="G320" s="43"/>
    </row>
    <row r="321" spans="1:7" ht="12.95" customHeight="1" x14ac:dyDescent="0.2">
      <c r="A321" s="31">
        <v>47072</v>
      </c>
      <c r="B321" s="42">
        <f t="shared" si="12"/>
        <v>46</v>
      </c>
      <c r="C321" s="31" t="str">
        <f t="shared" si="13"/>
        <v>onsdag</v>
      </c>
      <c r="D321" s="31"/>
      <c r="E321" s="31"/>
      <c r="F321" s="31"/>
      <c r="G321" s="43"/>
    </row>
    <row r="322" spans="1:7" ht="12.95" customHeight="1" x14ac:dyDescent="0.2">
      <c r="A322" s="31">
        <v>47073</v>
      </c>
      <c r="B322" s="42">
        <f t="shared" si="12"/>
        <v>46</v>
      </c>
      <c r="C322" s="31" t="str">
        <f t="shared" si="13"/>
        <v>torsdag</v>
      </c>
      <c r="D322" s="31"/>
      <c r="E322" s="31"/>
      <c r="F322" s="31"/>
      <c r="G322" s="43"/>
    </row>
    <row r="323" spans="1:7" ht="12.95" customHeight="1" x14ac:dyDescent="0.2">
      <c r="A323" s="31">
        <v>47074</v>
      </c>
      <c r="B323" s="42">
        <f t="shared" si="12"/>
        <v>46</v>
      </c>
      <c r="C323" s="31" t="str">
        <f t="shared" si="13"/>
        <v>fredag</v>
      </c>
      <c r="D323" s="31"/>
      <c r="E323" s="31"/>
      <c r="F323" s="31"/>
      <c r="G323" s="43"/>
    </row>
    <row r="324" spans="1:7" ht="12.95" customHeight="1" x14ac:dyDescent="0.2">
      <c r="A324" s="31">
        <v>47075</v>
      </c>
      <c r="B324" s="42">
        <f t="shared" si="12"/>
        <v>46</v>
      </c>
      <c r="C324" s="31" t="str">
        <f t="shared" si="13"/>
        <v>lördag</v>
      </c>
      <c r="D324" s="31"/>
      <c r="E324" s="31"/>
      <c r="F324" s="31"/>
      <c r="G324" s="43"/>
    </row>
    <row r="325" spans="1:7" ht="12.95" customHeight="1" x14ac:dyDescent="0.2">
      <c r="A325" s="31">
        <v>47076</v>
      </c>
      <c r="B325" s="42">
        <f t="shared" si="12"/>
        <v>46</v>
      </c>
      <c r="C325" s="31" t="str">
        <f t="shared" si="13"/>
        <v>söndag</v>
      </c>
      <c r="D325" s="31"/>
      <c r="E325" s="31"/>
      <c r="F325" s="31"/>
      <c r="G325" s="43"/>
    </row>
    <row r="326" spans="1:7" ht="12.95" customHeight="1" x14ac:dyDescent="0.2">
      <c r="A326" s="31">
        <v>47077</v>
      </c>
      <c r="B326" s="42">
        <f t="shared" si="12"/>
        <v>47</v>
      </c>
      <c r="C326" s="38" t="str">
        <f t="shared" si="13"/>
        <v>måndag</v>
      </c>
      <c r="D326" s="31"/>
      <c r="E326" s="31"/>
      <c r="F326" s="31"/>
      <c r="G326" s="43"/>
    </row>
    <row r="327" spans="1:7" ht="12.95" customHeight="1" x14ac:dyDescent="0.2">
      <c r="A327" s="31">
        <v>47078</v>
      </c>
      <c r="B327" s="42">
        <f t="shared" si="12"/>
        <v>47</v>
      </c>
      <c r="C327" s="31" t="str">
        <f t="shared" si="13"/>
        <v>tisdag</v>
      </c>
      <c r="D327" s="31"/>
      <c r="E327" s="31"/>
      <c r="F327" s="31"/>
      <c r="G327" s="43"/>
    </row>
    <row r="328" spans="1:7" ht="12.95" customHeight="1" x14ac:dyDescent="0.2">
      <c r="A328" s="31">
        <v>47079</v>
      </c>
      <c r="B328" s="42">
        <f t="shared" si="12"/>
        <v>47</v>
      </c>
      <c r="C328" s="31" t="str">
        <f t="shared" si="13"/>
        <v>onsdag</v>
      </c>
      <c r="D328" s="31"/>
      <c r="E328" s="31"/>
      <c r="F328" s="31"/>
      <c r="G328" s="43"/>
    </row>
    <row r="329" spans="1:7" ht="12.95" customHeight="1" x14ac:dyDescent="0.2">
      <c r="A329" s="31">
        <v>47080</v>
      </c>
      <c r="B329" s="42">
        <f t="shared" si="12"/>
        <v>47</v>
      </c>
      <c r="C329" s="31" t="str">
        <f t="shared" si="13"/>
        <v>torsdag</v>
      </c>
      <c r="D329" s="31"/>
      <c r="E329" s="31"/>
      <c r="F329" s="31"/>
      <c r="G329" s="43"/>
    </row>
    <row r="330" spans="1:7" ht="12.95" customHeight="1" x14ac:dyDescent="0.2">
      <c r="A330" s="31">
        <v>47081</v>
      </c>
      <c r="B330" s="42">
        <f t="shared" si="12"/>
        <v>47</v>
      </c>
      <c r="C330" s="31" t="str">
        <f t="shared" si="13"/>
        <v>fredag</v>
      </c>
      <c r="D330" s="31"/>
      <c r="E330" s="31"/>
      <c r="F330" s="31"/>
      <c r="G330" s="43"/>
    </row>
    <row r="331" spans="1:7" ht="12.95" customHeight="1" x14ac:dyDescent="0.2">
      <c r="A331" s="31">
        <v>47082</v>
      </c>
      <c r="B331" s="42">
        <f t="shared" si="12"/>
        <v>47</v>
      </c>
      <c r="C331" s="31" t="str">
        <f t="shared" si="13"/>
        <v>lördag</v>
      </c>
      <c r="D331" s="31"/>
      <c r="E331" s="31"/>
      <c r="F331" s="31"/>
      <c r="G331" s="43"/>
    </row>
    <row r="332" spans="1:7" ht="12.95" customHeight="1" x14ac:dyDescent="0.2">
      <c r="A332" s="31">
        <v>47083</v>
      </c>
      <c r="B332" s="42">
        <f t="shared" si="12"/>
        <v>47</v>
      </c>
      <c r="C332" s="31" t="str">
        <f t="shared" si="13"/>
        <v>söndag</v>
      </c>
      <c r="D332" s="31"/>
      <c r="E332" s="31"/>
      <c r="F332" s="31"/>
      <c r="G332" s="43"/>
    </row>
    <row r="333" spans="1:7" ht="12.95" customHeight="1" x14ac:dyDescent="0.2">
      <c r="A333" s="31">
        <v>47084</v>
      </c>
      <c r="B333" s="42">
        <f t="shared" si="12"/>
        <v>48</v>
      </c>
      <c r="C333" s="38" t="str">
        <f t="shared" si="13"/>
        <v>måndag</v>
      </c>
      <c r="D333" s="31"/>
      <c r="E333" s="31"/>
      <c r="F333" s="31"/>
      <c r="G333" s="43"/>
    </row>
    <row r="334" spans="1:7" ht="12.95" customHeight="1" x14ac:dyDescent="0.2">
      <c r="A334" s="31">
        <v>47085</v>
      </c>
      <c r="B334" s="42">
        <f t="shared" si="12"/>
        <v>48</v>
      </c>
      <c r="C334" s="31" t="str">
        <f t="shared" si="13"/>
        <v>tisdag</v>
      </c>
      <c r="D334" s="31"/>
      <c r="E334" s="31"/>
      <c r="F334" s="31"/>
      <c r="G334" s="43"/>
    </row>
    <row r="335" spans="1:7" ht="12.95" customHeight="1" x14ac:dyDescent="0.2">
      <c r="A335" s="31">
        <v>47086</v>
      </c>
      <c r="B335" s="42">
        <f t="shared" si="12"/>
        <v>48</v>
      </c>
      <c r="C335" s="31" t="str">
        <f t="shared" si="13"/>
        <v>onsdag</v>
      </c>
      <c r="D335" s="31"/>
      <c r="E335" s="31"/>
      <c r="F335" s="31"/>
      <c r="G335" s="43"/>
    </row>
    <row r="336" spans="1:7" ht="12.95" customHeight="1" x14ac:dyDescent="0.2">
      <c r="A336" s="31">
        <v>47087</v>
      </c>
      <c r="B336" s="42">
        <f t="shared" si="12"/>
        <v>48</v>
      </c>
      <c r="C336" s="31" t="str">
        <f t="shared" si="13"/>
        <v>torsdag</v>
      </c>
      <c r="D336" s="31"/>
      <c r="E336" s="31"/>
      <c r="F336" s="31"/>
      <c r="G336" s="43"/>
    </row>
    <row r="337" spans="1:7" ht="12.95" customHeight="1" x14ac:dyDescent="0.2">
      <c r="A337" s="31">
        <v>47088</v>
      </c>
      <c r="B337" s="42">
        <f t="shared" si="12"/>
        <v>48</v>
      </c>
      <c r="C337" s="31" t="str">
        <f t="shared" si="13"/>
        <v>fredag</v>
      </c>
      <c r="D337" s="31"/>
      <c r="E337" s="31"/>
      <c r="F337" s="31"/>
      <c r="G337" s="43"/>
    </row>
    <row r="338" spans="1:7" ht="12.95" customHeight="1" x14ac:dyDescent="0.2">
      <c r="A338" s="31">
        <v>47089</v>
      </c>
      <c r="B338" s="42">
        <f t="shared" si="12"/>
        <v>48</v>
      </c>
      <c r="C338" s="31" t="str">
        <f t="shared" si="13"/>
        <v>lördag</v>
      </c>
      <c r="D338" s="31"/>
      <c r="E338" s="31"/>
      <c r="F338" s="31"/>
      <c r="G338" s="43"/>
    </row>
    <row r="339" spans="1:7" ht="12.95" customHeight="1" x14ac:dyDescent="0.2">
      <c r="A339" s="31">
        <v>47090</v>
      </c>
      <c r="B339" s="42">
        <f t="shared" si="12"/>
        <v>48</v>
      </c>
      <c r="C339" s="31" t="str">
        <f t="shared" si="13"/>
        <v>söndag</v>
      </c>
      <c r="D339" s="31" t="s">
        <v>86</v>
      </c>
      <c r="E339" s="31"/>
      <c r="F339" s="31"/>
      <c r="G339" s="43"/>
    </row>
    <row r="340" spans="1:7" ht="12.95" customHeight="1" x14ac:dyDescent="0.2">
      <c r="A340" s="31">
        <v>47091</v>
      </c>
      <c r="B340" s="42">
        <f t="shared" si="12"/>
        <v>49</v>
      </c>
      <c r="C340" s="38" t="str">
        <f t="shared" si="13"/>
        <v>måndag</v>
      </c>
      <c r="D340" s="31"/>
      <c r="E340" s="31"/>
      <c r="F340" s="31"/>
      <c r="G340" s="43"/>
    </row>
    <row r="341" spans="1:7" ht="12.95" customHeight="1" x14ac:dyDescent="0.2">
      <c r="A341" s="31">
        <v>47092</v>
      </c>
      <c r="B341" s="42">
        <f t="shared" si="12"/>
        <v>49</v>
      </c>
      <c r="C341" s="31" t="str">
        <f t="shared" si="13"/>
        <v>tisdag</v>
      </c>
      <c r="D341" s="31"/>
      <c r="E341" s="31"/>
      <c r="F341" s="31"/>
      <c r="G341" s="43"/>
    </row>
    <row r="342" spans="1:7" ht="12.95" customHeight="1" x14ac:dyDescent="0.2">
      <c r="A342" s="31">
        <v>47093</v>
      </c>
      <c r="B342" s="42">
        <f t="shared" si="12"/>
        <v>49</v>
      </c>
      <c r="C342" s="31" t="str">
        <f t="shared" si="13"/>
        <v>onsdag</v>
      </c>
      <c r="D342" s="31"/>
      <c r="E342" s="31"/>
      <c r="F342" s="31"/>
      <c r="G342" s="43"/>
    </row>
    <row r="343" spans="1:7" ht="12.95" customHeight="1" x14ac:dyDescent="0.2">
      <c r="A343" s="31">
        <v>47094</v>
      </c>
      <c r="B343" s="42">
        <f t="shared" si="12"/>
        <v>49</v>
      </c>
      <c r="C343" s="31" t="str">
        <f t="shared" si="13"/>
        <v>torsdag</v>
      </c>
      <c r="D343" s="31"/>
      <c r="E343" s="31"/>
      <c r="F343" s="31"/>
      <c r="G343" s="43"/>
    </row>
    <row r="344" spans="1:7" ht="12.95" customHeight="1" x14ac:dyDescent="0.2">
      <c r="A344" s="31">
        <v>47095</v>
      </c>
      <c r="B344" s="42">
        <f t="shared" si="12"/>
        <v>49</v>
      </c>
      <c r="C344" s="31" t="str">
        <f t="shared" si="13"/>
        <v>fredag</v>
      </c>
      <c r="D344" s="31"/>
      <c r="E344" s="31"/>
      <c r="F344" s="31"/>
      <c r="G344" s="43"/>
    </row>
    <row r="345" spans="1:7" ht="12.95" customHeight="1" x14ac:dyDescent="0.2">
      <c r="A345" s="31">
        <v>47096</v>
      </c>
      <c r="B345" s="42">
        <f t="shared" si="12"/>
        <v>49</v>
      </c>
      <c r="C345" s="31" t="str">
        <f t="shared" si="13"/>
        <v>lördag</v>
      </c>
      <c r="D345" s="31"/>
      <c r="E345" s="31"/>
      <c r="F345" s="31"/>
      <c r="G345" s="43"/>
    </row>
    <row r="346" spans="1:7" ht="12.95" customHeight="1" x14ac:dyDescent="0.2">
      <c r="A346" s="31">
        <v>47097</v>
      </c>
      <c r="B346" s="42">
        <f t="shared" si="12"/>
        <v>49</v>
      </c>
      <c r="C346" s="31" t="str">
        <f t="shared" si="13"/>
        <v>söndag</v>
      </c>
      <c r="D346" s="31" t="s">
        <v>87</v>
      </c>
      <c r="E346" s="31"/>
      <c r="F346" s="31"/>
      <c r="G346" s="43"/>
    </row>
    <row r="347" spans="1:7" ht="12.95" customHeight="1" x14ac:dyDescent="0.2">
      <c r="A347" s="31">
        <v>47098</v>
      </c>
      <c r="B347" s="42">
        <f t="shared" si="12"/>
        <v>50</v>
      </c>
      <c r="C347" s="38" t="str">
        <f t="shared" si="13"/>
        <v>måndag</v>
      </c>
      <c r="D347" s="31"/>
      <c r="E347" s="31"/>
      <c r="F347" s="31"/>
      <c r="G347" s="43"/>
    </row>
    <row r="348" spans="1:7" ht="12.95" customHeight="1" x14ac:dyDescent="0.2">
      <c r="A348" s="31">
        <v>47099</v>
      </c>
      <c r="B348" s="42">
        <f t="shared" si="12"/>
        <v>50</v>
      </c>
      <c r="C348" s="31" t="str">
        <f t="shared" si="13"/>
        <v>tisdag</v>
      </c>
      <c r="D348" s="31"/>
      <c r="E348" s="31"/>
      <c r="F348" s="31"/>
      <c r="G348" s="43"/>
    </row>
    <row r="349" spans="1:7" ht="12.95" customHeight="1" x14ac:dyDescent="0.2">
      <c r="A349" s="31">
        <v>47100</v>
      </c>
      <c r="B349" s="42">
        <f t="shared" si="12"/>
        <v>50</v>
      </c>
      <c r="C349" s="31" t="str">
        <f t="shared" si="13"/>
        <v>onsdag</v>
      </c>
      <c r="D349" s="31"/>
      <c r="E349" s="31"/>
      <c r="F349" s="31"/>
      <c r="G349" s="43"/>
    </row>
    <row r="350" spans="1:7" ht="12.95" customHeight="1" x14ac:dyDescent="0.2">
      <c r="A350" s="31">
        <v>47101</v>
      </c>
      <c r="B350" s="42">
        <f t="shared" si="12"/>
        <v>50</v>
      </c>
      <c r="C350" s="31" t="str">
        <f t="shared" si="13"/>
        <v>torsdag</v>
      </c>
      <c r="D350" s="31"/>
      <c r="E350" s="31"/>
      <c r="F350" s="31"/>
      <c r="G350" s="43"/>
    </row>
    <row r="351" spans="1:7" ht="12.95" customHeight="1" x14ac:dyDescent="0.2">
      <c r="A351" s="31">
        <v>47102</v>
      </c>
      <c r="B351" s="42">
        <f t="shared" si="12"/>
        <v>50</v>
      </c>
      <c r="C351" s="31" t="str">
        <f t="shared" si="13"/>
        <v>fredag</v>
      </c>
      <c r="D351" s="31"/>
      <c r="E351" s="31"/>
      <c r="F351" s="31"/>
      <c r="G351" s="43"/>
    </row>
    <row r="352" spans="1:7" ht="12.95" customHeight="1" x14ac:dyDescent="0.2">
      <c r="A352" s="31">
        <v>47103</v>
      </c>
      <c r="B352" s="42">
        <f t="shared" si="12"/>
        <v>50</v>
      </c>
      <c r="C352" s="31" t="str">
        <f t="shared" si="13"/>
        <v>lördag</v>
      </c>
      <c r="D352" s="31"/>
      <c r="E352" s="31"/>
      <c r="F352" s="31"/>
      <c r="G352" s="43"/>
    </row>
    <row r="353" spans="1:7" ht="12.95" customHeight="1" x14ac:dyDescent="0.2">
      <c r="A353" s="31">
        <v>47104</v>
      </c>
      <c r="B353" s="42">
        <f t="shared" si="12"/>
        <v>50</v>
      </c>
      <c r="C353" s="31" t="str">
        <f t="shared" si="13"/>
        <v>söndag</v>
      </c>
      <c r="D353" s="31" t="s">
        <v>88</v>
      </c>
      <c r="E353" s="31"/>
      <c r="F353" s="31"/>
      <c r="G353" s="43"/>
    </row>
    <row r="354" spans="1:7" ht="12.95" customHeight="1" x14ac:dyDescent="0.2">
      <c r="A354" s="31">
        <v>47105</v>
      </c>
      <c r="B354" s="42">
        <f t="shared" si="12"/>
        <v>51</v>
      </c>
      <c r="C354" s="38" t="str">
        <f t="shared" si="13"/>
        <v>måndag</v>
      </c>
      <c r="D354" s="31"/>
      <c r="E354" s="31"/>
      <c r="F354" s="31" t="s">
        <v>12</v>
      </c>
      <c r="G354" s="43"/>
    </row>
    <row r="355" spans="1:7" ht="12.95" customHeight="1" x14ac:dyDescent="0.2">
      <c r="A355" s="31">
        <v>47106</v>
      </c>
      <c r="B355" s="42">
        <f t="shared" si="12"/>
        <v>51</v>
      </c>
      <c r="C355" s="31" t="str">
        <f t="shared" si="13"/>
        <v>tisdag</v>
      </c>
      <c r="D355" s="31"/>
      <c r="E355" s="31"/>
      <c r="F355" s="31" t="s">
        <v>12</v>
      </c>
      <c r="G355" s="43"/>
    </row>
    <row r="356" spans="1:7" ht="12.95" customHeight="1" x14ac:dyDescent="0.2">
      <c r="A356" s="31">
        <v>47107</v>
      </c>
      <c r="B356" s="42">
        <f t="shared" si="12"/>
        <v>51</v>
      </c>
      <c r="C356" s="31" t="str">
        <f t="shared" si="13"/>
        <v>onsdag</v>
      </c>
      <c r="D356" s="31"/>
      <c r="E356" s="31"/>
      <c r="F356" s="31" t="s">
        <v>12</v>
      </c>
      <c r="G356" s="45"/>
    </row>
    <row r="357" spans="1:7" ht="12.95" customHeight="1" x14ac:dyDescent="0.2">
      <c r="A357" s="31">
        <v>47108</v>
      </c>
      <c r="B357" s="42">
        <f t="shared" si="12"/>
        <v>51</v>
      </c>
      <c r="C357" s="31" t="str">
        <f t="shared" si="13"/>
        <v>torsdag</v>
      </c>
      <c r="D357" s="31" t="s">
        <v>90</v>
      </c>
      <c r="E357" s="31"/>
      <c r="F357" s="31" t="s">
        <v>12</v>
      </c>
      <c r="G357" s="43"/>
    </row>
    <row r="358" spans="1:7" ht="12.95" customHeight="1" x14ac:dyDescent="0.2">
      <c r="A358" s="31">
        <v>47109</v>
      </c>
      <c r="B358" s="42">
        <f t="shared" si="12"/>
        <v>51</v>
      </c>
      <c r="C358" s="31" t="str">
        <f t="shared" si="13"/>
        <v>fredag</v>
      </c>
      <c r="D358" s="31"/>
      <c r="E358" s="31"/>
      <c r="F358" s="31" t="s">
        <v>12</v>
      </c>
      <c r="G358" s="43"/>
    </row>
    <row r="359" spans="1:7" ht="12.95" customHeight="1" x14ac:dyDescent="0.2">
      <c r="A359" s="31">
        <v>47110</v>
      </c>
      <c r="B359" s="42">
        <f t="shared" si="12"/>
        <v>51</v>
      </c>
      <c r="C359" s="31" t="str">
        <f t="shared" si="13"/>
        <v>lördag</v>
      </c>
      <c r="D359" s="31"/>
      <c r="E359" s="31"/>
      <c r="F359" s="31" t="s">
        <v>12</v>
      </c>
      <c r="G359" s="43"/>
    </row>
    <row r="360" spans="1:7" ht="12.95" customHeight="1" x14ac:dyDescent="0.2">
      <c r="A360" s="31">
        <v>47111</v>
      </c>
      <c r="B360" s="42">
        <f t="shared" si="12"/>
        <v>51</v>
      </c>
      <c r="C360" s="31" t="str">
        <f t="shared" si="13"/>
        <v>söndag</v>
      </c>
      <c r="D360" s="31" t="s">
        <v>91</v>
      </c>
      <c r="E360" s="31"/>
      <c r="F360" s="31" t="s">
        <v>12</v>
      </c>
      <c r="G360" s="43"/>
    </row>
    <row r="361" spans="1:7" ht="12.95" customHeight="1" x14ac:dyDescent="0.2">
      <c r="A361" s="31">
        <v>47112</v>
      </c>
      <c r="B361" s="42">
        <f t="shared" si="12"/>
        <v>52</v>
      </c>
      <c r="C361" s="39" t="str">
        <f t="shared" si="13"/>
        <v>måndag</v>
      </c>
      <c r="D361" s="31" t="s">
        <v>26</v>
      </c>
      <c r="E361" s="31"/>
      <c r="F361" s="31" t="s">
        <v>12</v>
      </c>
      <c r="G361" s="43"/>
    </row>
    <row r="362" spans="1:7" ht="12.95" customHeight="1" x14ac:dyDescent="0.2">
      <c r="A362" s="31">
        <v>47113</v>
      </c>
      <c r="B362" s="42">
        <f t="shared" si="12"/>
        <v>52</v>
      </c>
      <c r="C362" s="31" t="str">
        <f t="shared" si="13"/>
        <v>tisdag</v>
      </c>
      <c r="D362" s="31" t="s">
        <v>27</v>
      </c>
      <c r="E362" s="31"/>
      <c r="F362" s="31" t="s">
        <v>12</v>
      </c>
      <c r="G362" s="43"/>
    </row>
    <row r="363" spans="1:7" ht="12.95" customHeight="1" x14ac:dyDescent="0.2">
      <c r="A363" s="31">
        <v>47114</v>
      </c>
      <c r="B363" s="42">
        <f t="shared" si="12"/>
        <v>52</v>
      </c>
      <c r="C363" s="31" t="str">
        <f t="shared" si="13"/>
        <v>onsdag</v>
      </c>
      <c r="D363" s="31"/>
      <c r="E363" s="31"/>
      <c r="F363" s="31" t="s">
        <v>12</v>
      </c>
      <c r="G363" s="43"/>
    </row>
    <row r="364" spans="1:7" ht="12.95" customHeight="1" x14ac:dyDescent="0.2">
      <c r="A364" s="31">
        <v>47115</v>
      </c>
      <c r="B364" s="42">
        <f t="shared" si="12"/>
        <v>52</v>
      </c>
      <c r="C364" s="31" t="str">
        <f t="shared" si="13"/>
        <v>torsdag</v>
      </c>
      <c r="D364" s="31"/>
      <c r="E364" s="31"/>
      <c r="F364" s="31" t="s">
        <v>12</v>
      </c>
      <c r="G364" s="43"/>
    </row>
    <row r="365" spans="1:7" ht="12.95" customHeight="1" x14ac:dyDescent="0.2">
      <c r="A365" s="31">
        <v>47116</v>
      </c>
      <c r="B365" s="42">
        <f t="shared" si="12"/>
        <v>52</v>
      </c>
      <c r="C365" s="31" t="str">
        <f t="shared" si="13"/>
        <v>fredag</v>
      </c>
      <c r="D365" s="31"/>
      <c r="E365" s="31"/>
      <c r="F365" s="31" t="s">
        <v>12</v>
      </c>
      <c r="G365" s="43"/>
    </row>
    <row r="366" spans="1:7" ht="12.95" customHeight="1" x14ac:dyDescent="0.2">
      <c r="A366" s="31">
        <v>47117</v>
      </c>
      <c r="B366" s="42">
        <f t="shared" si="12"/>
        <v>52</v>
      </c>
      <c r="C366" s="31" t="str">
        <f t="shared" si="13"/>
        <v>lördag</v>
      </c>
      <c r="D366" s="31"/>
      <c r="E366" s="31"/>
      <c r="F366" s="31" t="s">
        <v>12</v>
      </c>
      <c r="G366" s="43"/>
    </row>
    <row r="367" spans="1:7" ht="12.95" customHeight="1" x14ac:dyDescent="0.2">
      <c r="A367" s="31">
        <v>47118</v>
      </c>
      <c r="B367" s="42">
        <f t="shared" si="12"/>
        <v>52</v>
      </c>
      <c r="C367" s="31" t="str">
        <f t="shared" si="13"/>
        <v>söndag</v>
      </c>
      <c r="D367" s="31" t="s">
        <v>28</v>
      </c>
      <c r="E367" s="31"/>
      <c r="F367" s="31" t="s">
        <v>12</v>
      </c>
      <c r="G367" s="43"/>
    </row>
  </sheetData>
  <autoFilter ref="A1:G367" xr:uid="{00000000-0001-0000-0100-000000000000}"/>
  <phoneticPr fontId="17" type="noConversion"/>
  <conditionalFormatting sqref="C2:F367">
    <cfRule type="containsText" dxfId="277" priority="1" operator="containsText" text="söndag">
      <formula>NOT(ISERROR(SEARCH("söndag",C2)))</formula>
    </cfRule>
    <cfRule type="containsText" dxfId="276" priority="2" operator="containsText" text="lördag">
      <formula>NOT(ISERROR(SEARCH("lördag",C2)))</formula>
    </cfRule>
  </conditionalFormatting>
  <pageMargins left="0.59055118110236227" right="0.35433070866141736" top="0.47244094488188981" bottom="0.19685039370078741" header="0.31496062992125984" footer="0.31496062992125984"/>
  <pageSetup paperSize="9" scale="77" fitToHeight="0" orientation="portrait" verticalDpi="0" r:id="rId1"/>
  <headerFooter>
    <oddHeader>&amp;RSida &amp;P/&amp;N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E2AC0-4441-4C22-9EB3-2D733F99B781}">
  <dimension ref="A1:A9"/>
  <sheetViews>
    <sheetView workbookViewId="0">
      <selection activeCell="A9" sqref="A9"/>
    </sheetView>
  </sheetViews>
  <sheetFormatPr defaultRowHeight="15.75" x14ac:dyDescent="0.25"/>
  <cols>
    <col min="1" max="1" width="29.875" bestFit="1" customWidth="1"/>
  </cols>
  <sheetData>
    <row r="1" spans="1:1" x14ac:dyDescent="0.25">
      <c r="A1" t="s">
        <v>81</v>
      </c>
    </row>
    <row r="3" spans="1:1" x14ac:dyDescent="0.25">
      <c r="A3" s="35" t="s">
        <v>68</v>
      </c>
    </row>
    <row r="5" spans="1:1" x14ac:dyDescent="0.25">
      <c r="A5" s="35" t="s">
        <v>69</v>
      </c>
    </row>
    <row r="7" spans="1:1" x14ac:dyDescent="0.25">
      <c r="A7" s="35" t="s">
        <v>70</v>
      </c>
    </row>
    <row r="9" spans="1:1" x14ac:dyDescent="0.25">
      <c r="A9" s="59" t="s">
        <v>92</v>
      </c>
    </row>
  </sheetData>
  <hyperlinks>
    <hyperlink ref="A3" r:id="rId1" xr:uid="{B4B15C22-9D3B-4131-95AE-3D8667595346}"/>
    <hyperlink ref="A5" r:id="rId2" xr:uid="{F350FE39-9018-4508-BE60-DA99DA2DF4C1}"/>
    <hyperlink ref="A7" r:id="rId3" xr:uid="{26AF316C-D7D1-4995-AD67-BDE0490D360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2"/>
  <sheetViews>
    <sheetView workbookViewId="0"/>
  </sheetViews>
  <sheetFormatPr defaultColWidth="8.75" defaultRowHeight="12.75" x14ac:dyDescent="0.2"/>
  <cols>
    <col min="1" max="1" width="14.5" style="10" bestFit="1" customWidth="1"/>
    <col min="2" max="2" width="38.375" style="10" bestFit="1" customWidth="1"/>
    <col min="3" max="16384" width="8.75" style="10"/>
  </cols>
  <sheetData>
    <row r="1" spans="1:2" x14ac:dyDescent="0.2">
      <c r="A1" s="11" t="s">
        <v>35</v>
      </c>
      <c r="B1" s="11" t="s">
        <v>36</v>
      </c>
    </row>
    <row r="2" spans="1:2" x14ac:dyDescent="0.2">
      <c r="A2" s="11" t="s">
        <v>30</v>
      </c>
    </row>
    <row r="3" spans="1:2" x14ac:dyDescent="0.2">
      <c r="A3" s="11" t="s">
        <v>31</v>
      </c>
    </row>
    <row r="4" spans="1:2" x14ac:dyDescent="0.2">
      <c r="A4" s="11" t="s">
        <v>32</v>
      </c>
    </row>
    <row r="5" spans="1:2" x14ac:dyDescent="0.2">
      <c r="A5" s="11" t="s">
        <v>33</v>
      </c>
    </row>
    <row r="6" spans="1:2" x14ac:dyDescent="0.2">
      <c r="A6" s="11" t="s">
        <v>12</v>
      </c>
    </row>
    <row r="7" spans="1:2" x14ac:dyDescent="0.2">
      <c r="A7" s="11" t="s">
        <v>38</v>
      </c>
    </row>
    <row r="8" spans="1:2" x14ac:dyDescent="0.2">
      <c r="A8" s="10" t="s">
        <v>13</v>
      </c>
      <c r="B8" s="10" t="s">
        <v>34</v>
      </c>
    </row>
    <row r="9" spans="1:2" x14ac:dyDescent="0.2">
      <c r="A9" s="10" t="s">
        <v>13</v>
      </c>
      <c r="B9" s="10" t="s">
        <v>34</v>
      </c>
    </row>
    <row r="15" spans="1:2" x14ac:dyDescent="0.2">
      <c r="A15" s="24" t="s">
        <v>54</v>
      </c>
    </row>
    <row r="16" spans="1:2" x14ac:dyDescent="0.2">
      <c r="A16" s="11" t="s">
        <v>50</v>
      </c>
    </row>
    <row r="17" spans="1:2" x14ac:dyDescent="0.2">
      <c r="A17" s="24" t="s">
        <v>71</v>
      </c>
    </row>
    <row r="18" spans="1:2" x14ac:dyDescent="0.2">
      <c r="A18" s="24" t="s">
        <v>72</v>
      </c>
    </row>
    <row r="19" spans="1:2" x14ac:dyDescent="0.2">
      <c r="A19" s="10" t="s">
        <v>49</v>
      </c>
    </row>
    <row r="20" spans="1:2" ht="15.75" x14ac:dyDescent="0.25">
      <c r="A20"/>
    </row>
    <row r="21" spans="1:2" ht="15.75" x14ac:dyDescent="0.25">
      <c r="A21"/>
      <c r="B21" s="35" t="s">
        <v>62</v>
      </c>
    </row>
    <row r="22" spans="1:2" ht="15.75" x14ac:dyDescent="0.25">
      <c r="A22"/>
    </row>
    <row r="23" spans="1:2" ht="15.75" x14ac:dyDescent="0.25">
      <c r="A23"/>
    </row>
    <row r="24" spans="1:2" ht="15.75" x14ac:dyDescent="0.25">
      <c r="A24"/>
    </row>
    <row r="25" spans="1:2" ht="15.75" x14ac:dyDescent="0.25">
      <c r="A25"/>
    </row>
    <row r="26" spans="1:2" ht="15.75" x14ac:dyDescent="0.25">
      <c r="A26"/>
    </row>
    <row r="27" spans="1:2" ht="15.75" x14ac:dyDescent="0.25">
      <c r="A27"/>
    </row>
    <row r="28" spans="1:2" ht="15.75" x14ac:dyDescent="0.25">
      <c r="A28"/>
    </row>
    <row r="29" spans="1:2" ht="15.75" x14ac:dyDescent="0.25">
      <c r="A29"/>
    </row>
    <row r="30" spans="1:2" ht="15.75" x14ac:dyDescent="0.25">
      <c r="A30"/>
    </row>
    <row r="31" spans="1:2" ht="15.75" x14ac:dyDescent="0.25">
      <c r="A31"/>
    </row>
    <row r="32" spans="1:2" ht="15.75" x14ac:dyDescent="0.25">
      <c r="A32"/>
    </row>
  </sheetData>
  <hyperlinks>
    <hyperlink ref="B21" r:id="rId1" xr:uid="{3BF7C154-B535-4B6E-AF7E-C5C81C571F33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CED508-C9E4-49D3-BA5B-A700C99B2A16}">
  <sheetPr>
    <pageSetUpPr fitToPage="1"/>
  </sheetPr>
  <dimension ref="B1:J26"/>
  <sheetViews>
    <sheetView workbookViewId="0">
      <selection activeCell="J26" sqref="J26"/>
    </sheetView>
  </sheetViews>
  <sheetFormatPr defaultRowHeight="15.75" x14ac:dyDescent="0.25"/>
  <sheetData>
    <row r="1" spans="2:10" x14ac:dyDescent="0.25">
      <c r="B1" t="s">
        <v>63</v>
      </c>
    </row>
    <row r="12" spans="2:10" x14ac:dyDescent="0.25">
      <c r="J12" s="34"/>
    </row>
    <row r="26" spans="10:10" x14ac:dyDescent="0.25">
      <c r="J26" s="34"/>
    </row>
  </sheetData>
  <pageMargins left="0.70866141732283472" right="0.70866141732283472" top="0.74803149606299213" bottom="0.74803149606299213" header="0.31496062992125984" footer="0.31496062992125984"/>
  <pageSetup paperSize="9" scale="8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</vt:i4>
      </vt:variant>
      <vt:variant>
        <vt:lpstr>Namngivna områden</vt:lpstr>
      </vt:variant>
      <vt:variant>
        <vt:i4>1</vt:i4>
      </vt:variant>
    </vt:vector>
  </HeadingPairs>
  <TitlesOfParts>
    <vt:vector size="7" baseType="lpstr">
      <vt:lpstr>Instruktion</vt:lpstr>
      <vt:lpstr>Schema</vt:lpstr>
      <vt:lpstr>Hjälpblad</vt:lpstr>
      <vt:lpstr>Skollov 2028</vt:lpstr>
      <vt:lpstr>Dataverifiering Lov</vt:lpstr>
      <vt:lpstr>Villk form</vt:lpstr>
      <vt:lpstr>Hjälpblad!Utskriftsrubriker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Viveka Söderström</dc:creator>
  <cp:lastModifiedBy>Viveka Söderström</cp:lastModifiedBy>
  <cp:lastPrinted>2025-12-16T14:35:26Z</cp:lastPrinted>
  <dcterms:created xsi:type="dcterms:W3CDTF">2018-12-15T11:59:32Z</dcterms:created>
  <dcterms:modified xsi:type="dcterms:W3CDTF">2026-01-15T09:55:58Z</dcterms:modified>
</cp:coreProperties>
</file>